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b1d8f3ba700ad8c/Documents/Provincial Rankings/2025-2026/"/>
    </mc:Choice>
  </mc:AlternateContent>
  <xr:revisionPtr revIDLastSave="0" documentId="8_{DAF425EB-209E-44E7-91F1-A43953C75C5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Sheet1!$A$451:$N$457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503" i="1" l="1"/>
  <c r="N413" i="1"/>
  <c r="N409" i="1"/>
  <c r="N412" i="1"/>
  <c r="N352" i="1"/>
  <c r="N340" i="1"/>
  <c r="N305" i="1"/>
  <c r="N222" i="1"/>
  <c r="N195" i="1"/>
  <c r="N196" i="1"/>
  <c r="N198" i="1"/>
  <c r="N169" i="1"/>
  <c r="N146" i="1"/>
  <c r="N87" i="1"/>
  <c r="N88" i="1"/>
  <c r="N89" i="1"/>
  <c r="N102" i="1"/>
  <c r="N103" i="1"/>
  <c r="N104" i="1"/>
  <c r="N105" i="1"/>
  <c r="N71" i="1"/>
  <c r="N72" i="1"/>
  <c r="N73" i="1"/>
  <c r="N74" i="1"/>
  <c r="N59" i="1"/>
  <c r="N40" i="1"/>
  <c r="N42" i="1"/>
  <c r="N43" i="1"/>
  <c r="N24" i="1"/>
  <c r="N26" i="1"/>
  <c r="N20" i="1"/>
  <c r="N23" i="1"/>
  <c r="N17" i="1"/>
  <c r="N10" i="2"/>
  <c r="N5" i="2"/>
  <c r="N511" i="1"/>
  <c r="N501" i="1"/>
  <c r="N504" i="1"/>
  <c r="N502" i="1"/>
  <c r="N500" i="1"/>
  <c r="N499" i="1"/>
  <c r="N498" i="1"/>
  <c r="N485" i="1"/>
  <c r="N486" i="1"/>
  <c r="N472" i="1"/>
  <c r="N473" i="1"/>
  <c r="N471" i="1"/>
  <c r="N470" i="1"/>
  <c r="N469" i="1"/>
  <c r="N467" i="1"/>
  <c r="N466" i="1"/>
  <c r="N468" i="1"/>
  <c r="N465" i="1"/>
  <c r="N454" i="1"/>
  <c r="N453" i="1"/>
  <c r="N452" i="1"/>
  <c r="N442" i="1"/>
  <c r="N445" i="1"/>
  <c r="N444" i="1"/>
  <c r="N440" i="1"/>
  <c r="N443" i="1"/>
  <c r="N441" i="1"/>
  <c r="N439" i="1"/>
  <c r="N438" i="1"/>
  <c r="N437" i="1"/>
  <c r="N436" i="1"/>
  <c r="N435" i="1"/>
  <c r="N434" i="1"/>
  <c r="N433" i="1"/>
  <c r="N422" i="1"/>
  <c r="N411" i="1"/>
  <c r="N410" i="1"/>
  <c r="N408" i="1"/>
  <c r="N398" i="1"/>
  <c r="N397" i="1"/>
  <c r="N384" i="1"/>
  <c r="N386" i="1"/>
  <c r="N383" i="1"/>
  <c r="N381" i="1"/>
  <c r="N385" i="1"/>
  <c r="N382" i="1"/>
  <c r="N380" i="1"/>
  <c r="N379" i="1"/>
  <c r="N378" i="1"/>
  <c r="N368" i="1"/>
  <c r="N367" i="1"/>
  <c r="N353" i="1"/>
  <c r="N350" i="1"/>
  <c r="N351" i="1"/>
  <c r="N349" i="1"/>
  <c r="N341" i="1"/>
  <c r="N339" i="1"/>
  <c r="N338" i="1"/>
  <c r="N328" i="1"/>
  <c r="N327" i="1"/>
  <c r="N326" i="1"/>
  <c r="N325" i="1"/>
  <c r="N315" i="1"/>
  <c r="N314" i="1"/>
  <c r="N304" i="1"/>
  <c r="N302" i="1"/>
  <c r="N303" i="1"/>
  <c r="N301" i="1"/>
  <c r="N300" i="1"/>
  <c r="N299" i="1"/>
  <c r="N298" i="1"/>
  <c r="N288" i="1"/>
  <c r="N287" i="1"/>
  <c r="N275" i="1"/>
  <c r="N274" i="1"/>
  <c r="N273" i="1"/>
  <c r="N272" i="1"/>
  <c r="N270" i="1"/>
  <c r="N271" i="1"/>
  <c r="N269" i="1"/>
  <c r="N268" i="1"/>
  <c r="N267" i="1"/>
  <c r="N257" i="1"/>
  <c r="N256" i="1"/>
  <c r="N247" i="1"/>
  <c r="N246" i="1"/>
  <c r="N244" i="1"/>
  <c r="N245" i="1"/>
  <c r="N243" i="1"/>
  <c r="N232" i="1"/>
  <c r="N221" i="1"/>
  <c r="N220" i="1"/>
  <c r="N219" i="1"/>
  <c r="N218" i="1"/>
  <c r="N207" i="1"/>
  <c r="N197" i="1"/>
  <c r="N199" i="1"/>
  <c r="N200" i="1"/>
  <c r="N193" i="1"/>
  <c r="N194" i="1"/>
  <c r="N192" i="1"/>
  <c r="N189" i="1"/>
  <c r="N190" i="1"/>
  <c r="N191" i="1"/>
  <c r="N178" i="1"/>
  <c r="N168" i="1"/>
  <c r="N167" i="1"/>
  <c r="N166" i="1"/>
  <c r="N155" i="1"/>
  <c r="N147" i="1"/>
  <c r="N144" i="1"/>
  <c r="N145" i="1"/>
  <c r="N143" i="1"/>
  <c r="N142" i="1"/>
  <c r="N131" i="1"/>
  <c r="N119" i="1"/>
  <c r="N120" i="1"/>
  <c r="N118" i="1"/>
  <c r="N117" i="1"/>
  <c r="N116" i="1"/>
  <c r="N115" i="1"/>
  <c r="N114" i="1"/>
  <c r="N101" i="1"/>
  <c r="N90" i="1"/>
  <c r="N85" i="1"/>
  <c r="N86" i="1"/>
  <c r="N84" i="1"/>
  <c r="N83" i="1"/>
  <c r="N82" i="1"/>
  <c r="N70" i="1"/>
  <c r="N69" i="1"/>
  <c r="N60" i="1"/>
  <c r="N58" i="1"/>
  <c r="N57" i="1"/>
  <c r="N56" i="1"/>
  <c r="N55" i="1"/>
  <c r="N53" i="1"/>
  <c r="N54" i="1"/>
  <c r="N52" i="1"/>
  <c r="N51" i="1"/>
  <c r="N50" i="1"/>
  <c r="N41" i="1"/>
  <c r="N39" i="1"/>
  <c r="N38" i="1"/>
  <c r="N37" i="1"/>
  <c r="N36" i="1"/>
  <c r="N35" i="1"/>
  <c r="N25" i="1"/>
  <c r="N22" i="1"/>
  <c r="N21" i="1"/>
  <c r="N19" i="1"/>
  <c r="N13" i="1"/>
  <c r="N18" i="1"/>
  <c r="N16" i="1"/>
  <c r="N14" i="1"/>
  <c r="N12" i="1"/>
  <c r="N8" i="1"/>
  <c r="N9" i="1"/>
  <c r="N10" i="1"/>
  <c r="N15" i="1"/>
  <c r="N11" i="1"/>
  <c r="N7" i="1"/>
  <c r="N6" i="1"/>
</calcChain>
</file>

<file path=xl/sharedStrings.xml><?xml version="1.0" encoding="utf-8"?>
<sst xmlns="http://schemas.openxmlformats.org/spreadsheetml/2006/main" count="1428" uniqueCount="237">
  <si>
    <t>Saskatchewan Fencing Association Provincial Rankings 2025/2026</t>
  </si>
  <si>
    <t>MEN'S OPEN EPEE</t>
  </si>
  <si>
    <t>NORTH EAST EDGE OPEN</t>
  </si>
  <si>
    <t>CHINOOK OPEN</t>
  </si>
  <si>
    <t># of Entries:</t>
  </si>
  <si>
    <t>Rank</t>
  </si>
  <si>
    <t>Last Name</t>
  </si>
  <si>
    <t>First Name</t>
  </si>
  <si>
    <t>Club</t>
  </si>
  <si>
    <t>Placing</t>
  </si>
  <si>
    <t>Points</t>
  </si>
  <si>
    <t>Placing2</t>
  </si>
  <si>
    <t>Points2</t>
  </si>
  <si>
    <t>Placing3</t>
  </si>
  <si>
    <t>Points3</t>
  </si>
  <si>
    <t>Placing4</t>
  </si>
  <si>
    <t>Points4</t>
  </si>
  <si>
    <t>Column1</t>
  </si>
  <si>
    <t>Total Points</t>
  </si>
  <si>
    <t>SOULIER</t>
  </si>
  <si>
    <t>MASON</t>
  </si>
  <si>
    <t>PFC</t>
  </si>
  <si>
    <t>HURL</t>
  </si>
  <si>
    <t>TRISTEN</t>
  </si>
  <si>
    <t>RR</t>
  </si>
  <si>
    <t>FRANCO</t>
  </si>
  <si>
    <t>ZACHARY</t>
  </si>
  <si>
    <t>BLOCK</t>
  </si>
  <si>
    <t>DANE</t>
  </si>
  <si>
    <t>SCF</t>
  </si>
  <si>
    <t>RICHARDSON</t>
  </si>
  <si>
    <t>JASPER</t>
  </si>
  <si>
    <t>SMITH</t>
  </si>
  <si>
    <t>GAVIN</t>
  </si>
  <si>
    <t>ASQ</t>
  </si>
  <si>
    <t>GUILLEMAN</t>
  </si>
  <si>
    <t>LELAND</t>
  </si>
  <si>
    <t>BEASLEY</t>
  </si>
  <si>
    <t>SHRAMKO</t>
  </si>
  <si>
    <t>MAXIME</t>
  </si>
  <si>
    <t>NEE</t>
  </si>
  <si>
    <t>REED</t>
  </si>
  <si>
    <t>EDWARD</t>
  </si>
  <si>
    <t>MCLOUGHLIN</t>
  </si>
  <si>
    <t>PHILIP</t>
  </si>
  <si>
    <t>BARBIER</t>
  </si>
  <si>
    <t>ELI</t>
  </si>
  <si>
    <t>BUCHELER</t>
  </si>
  <si>
    <t>HAYDEN</t>
  </si>
  <si>
    <t>MENGELL</t>
  </si>
  <si>
    <t>AMUNDRUD</t>
  </si>
  <si>
    <t>JIM</t>
  </si>
  <si>
    <t>WALTON</t>
  </si>
  <si>
    <t>BENNETT</t>
  </si>
  <si>
    <t>WOMEN'S OPEN EPEE</t>
  </si>
  <si>
    <t>THUE</t>
  </si>
  <si>
    <t>DEANNA</t>
  </si>
  <si>
    <t>VAN MARION</t>
  </si>
  <si>
    <t>KIRSTEN</t>
  </si>
  <si>
    <t>EMERY</t>
  </si>
  <si>
    <t>ERICA</t>
  </si>
  <si>
    <t>HAGEN</t>
  </si>
  <si>
    <t>LISA</t>
  </si>
  <si>
    <t>STRICKERT</t>
  </si>
  <si>
    <t>AURELIA</t>
  </si>
  <si>
    <t>NADIA</t>
  </si>
  <si>
    <t>MEN'S OPEN FOIL</t>
  </si>
  <si>
    <t>KEITH</t>
  </si>
  <si>
    <t>GAGE</t>
  </si>
  <si>
    <t>PREFONTAINE</t>
  </si>
  <si>
    <t>LUC</t>
  </si>
  <si>
    <t>HOWARD</t>
  </si>
  <si>
    <t>OWEN</t>
  </si>
  <si>
    <t>PANK</t>
  </si>
  <si>
    <t>LIAN</t>
  </si>
  <si>
    <t>EVAN</t>
  </si>
  <si>
    <t>FINN</t>
  </si>
  <si>
    <t>BOWLES</t>
  </si>
  <si>
    <t>RICHARD</t>
  </si>
  <si>
    <t>O’BRIEN</t>
  </si>
  <si>
    <t>JEFF</t>
  </si>
  <si>
    <t>SARTY</t>
  </si>
  <si>
    <t>BENJAMIN</t>
  </si>
  <si>
    <t>ADAM</t>
  </si>
  <si>
    <t xml:space="preserve">LI </t>
  </si>
  <si>
    <t>WOMEN'S OPEN FOIL</t>
  </si>
  <si>
    <t>INDIGO</t>
  </si>
  <si>
    <t>MEN'S OPEN SABRE</t>
  </si>
  <si>
    <t>COMERFORD</t>
  </si>
  <si>
    <t>AARON</t>
  </si>
  <si>
    <t>KIRK</t>
  </si>
  <si>
    <t>BRECHT</t>
  </si>
  <si>
    <t>LEWIS</t>
  </si>
  <si>
    <t>ROBERT</t>
  </si>
  <si>
    <t>LIU</t>
  </si>
  <si>
    <t>AIDEN</t>
  </si>
  <si>
    <t>CAMPBELL</t>
  </si>
  <si>
    <t>MICHAEL</t>
  </si>
  <si>
    <t>WOMEN'S OPEN SABRE</t>
  </si>
  <si>
    <t>KARAMISHEV</t>
  </si>
  <si>
    <t>SASHA</t>
  </si>
  <si>
    <t>MEN'S MASTERS EPEE</t>
  </si>
  <si>
    <t>GRAHAM</t>
  </si>
  <si>
    <t>TUMBACK</t>
  </si>
  <si>
    <t>BRENDAN</t>
  </si>
  <si>
    <t>WOMEN'S MASTERS EPEE</t>
  </si>
  <si>
    <t>MEN'S MASTERS FOIL</t>
  </si>
  <si>
    <t>WOMEN'S MASTERS FOIL</t>
  </si>
  <si>
    <t>LINDSAY</t>
  </si>
  <si>
    <t>MEN'S MASTERS SABRE</t>
  </si>
  <si>
    <t>WOMEN'S MASTERS SABRE</t>
  </si>
  <si>
    <t>MEN'S JUNIOR EPEE</t>
  </si>
  <si>
    <t>TUCHSCHERER</t>
  </si>
  <si>
    <t>NATHAN</t>
  </si>
  <si>
    <t>JEONG</t>
  </si>
  <si>
    <t>JAEMIN</t>
  </si>
  <si>
    <t>LUCAS</t>
  </si>
  <si>
    <t>WOMEN'S JUNIOR EPEE</t>
  </si>
  <si>
    <t>MEN'S JUNIOR FOIL</t>
  </si>
  <si>
    <t>WOMEN'S JUNIOR FOIL</t>
  </si>
  <si>
    <t>MEN'S JUNIOR SABRE</t>
  </si>
  <si>
    <t>PARK</t>
  </si>
  <si>
    <t>WOMEN'S JUNIOR SABRE</t>
  </si>
  <si>
    <t>MEN'S CADET EPEE</t>
  </si>
  <si>
    <t>GILONGOS</t>
  </si>
  <si>
    <t>KIAN</t>
  </si>
  <si>
    <t>COLE</t>
  </si>
  <si>
    <t>HOGAN</t>
  </si>
  <si>
    <t>ELLIOT</t>
  </si>
  <si>
    <t>PINGSUTTHIWONG</t>
  </si>
  <si>
    <t>THAS</t>
  </si>
  <si>
    <t>WOMEN'S CADET EPEE</t>
  </si>
  <si>
    <t>ASSADI</t>
  </si>
  <si>
    <t>BARAKAH AHMED</t>
  </si>
  <si>
    <t>MEN'S CADET FOIL</t>
  </si>
  <si>
    <t>WOMEN'S CADET FOIL</t>
  </si>
  <si>
    <t>SONGCAYAUON</t>
  </si>
  <si>
    <t>ANDREA</t>
  </si>
  <si>
    <t>MEN'S CADET SABRE</t>
  </si>
  <si>
    <t>DEX</t>
  </si>
  <si>
    <t>WOMEN'S CADET SABRE</t>
  </si>
  <si>
    <t>VALERA</t>
  </si>
  <si>
    <t>CAROL</t>
  </si>
  <si>
    <t>MEN'S U15 EPEE</t>
  </si>
  <si>
    <t>VANTHUYNE</t>
  </si>
  <si>
    <t>JACK</t>
  </si>
  <si>
    <t>KAUENHOFEN</t>
  </si>
  <si>
    <t>SIMON</t>
  </si>
  <si>
    <t>WOMEN'S U15 EPEE</t>
  </si>
  <si>
    <t>MEN'S U15 FOIL</t>
  </si>
  <si>
    <t>GREGORY</t>
  </si>
  <si>
    <t>MAXWELL</t>
  </si>
  <si>
    <t>CHEN</t>
  </si>
  <si>
    <t>MCCUBBING</t>
  </si>
  <si>
    <t>LI</t>
  </si>
  <si>
    <t>NOAH</t>
  </si>
  <si>
    <t>BLAIN</t>
  </si>
  <si>
    <t>MATTHEW</t>
  </si>
  <si>
    <t>WOMEN'S U15 FOIL</t>
  </si>
  <si>
    <t>BRITTAN</t>
  </si>
  <si>
    <t>KATE</t>
  </si>
  <si>
    <t>MEN'S U15 SABRE</t>
  </si>
  <si>
    <t>DENNIS</t>
  </si>
  <si>
    <t>SERGEANT</t>
  </si>
  <si>
    <t>WOMEN'S U15 SABRE</t>
  </si>
  <si>
    <t>MEN'S U13 EPEE</t>
  </si>
  <si>
    <t>HAMEL</t>
  </si>
  <si>
    <t>EVERETT</t>
  </si>
  <si>
    <t>JANSEN</t>
  </si>
  <si>
    <t>FYNN</t>
  </si>
  <si>
    <t>BEAVER</t>
  </si>
  <si>
    <t>AUGUSTUS</t>
  </si>
  <si>
    <t>USTENKO</t>
  </si>
  <si>
    <t>ARTUR</t>
  </si>
  <si>
    <t>SPENCER</t>
  </si>
  <si>
    <t>KAMANGA ARMSTRONG</t>
  </si>
  <si>
    <t>MARLEY</t>
  </si>
  <si>
    <t>MONES</t>
  </si>
  <si>
    <t>LACHLAN</t>
  </si>
  <si>
    <t>PASLOWSKI</t>
  </si>
  <si>
    <t>EMMETT</t>
  </si>
  <si>
    <t>MICHALIEW</t>
  </si>
  <si>
    <t>FOSTER</t>
  </si>
  <si>
    <t>URIJAH</t>
  </si>
  <si>
    <t>WOMEN'S U13 EPEE</t>
  </si>
  <si>
    <t>EVERLY</t>
  </si>
  <si>
    <t>MOON</t>
  </si>
  <si>
    <t>AMELIA</t>
  </si>
  <si>
    <t>ZHAO</t>
  </si>
  <si>
    <t>EMMA</t>
  </si>
  <si>
    <t>MEN'S U13 FOIL</t>
  </si>
  <si>
    <t>BUDREAU</t>
  </si>
  <si>
    <t>MARTIN</t>
  </si>
  <si>
    <t>KELSEY</t>
  </si>
  <si>
    <t>EMMIT</t>
  </si>
  <si>
    <t>WOMEN'S U13 FOIL</t>
  </si>
  <si>
    <t>MEN'S U13 SABRE</t>
  </si>
  <si>
    <t>VOGELSANG</t>
  </si>
  <si>
    <t>THEO</t>
  </si>
  <si>
    <t>WOMEN'S U13 SABRE</t>
  </si>
  <si>
    <t>IVY-LYNN</t>
  </si>
  <si>
    <t>`</t>
  </si>
  <si>
    <t>Saskathewan Fencing Association Provincial Rankings 2023/2024</t>
  </si>
  <si>
    <t>MEN'S MASTER OF ARMS</t>
  </si>
  <si>
    <t>EPEE</t>
  </si>
  <si>
    <t>SABRE</t>
  </si>
  <si>
    <t>FOIL</t>
  </si>
  <si>
    <t>TOTAL</t>
  </si>
  <si>
    <t>Tourn</t>
  </si>
  <si>
    <t>Brendan</t>
  </si>
  <si>
    <t>PA</t>
  </si>
  <si>
    <t>WOMEN'S MASTER OF ARMS</t>
  </si>
  <si>
    <t>Deanna</t>
  </si>
  <si>
    <t>DJM</t>
  </si>
  <si>
    <t>D'EON</t>
  </si>
  <si>
    <t>JEAN-LUC</t>
  </si>
  <si>
    <t>WOJCIECHOWSKI</t>
  </si>
  <si>
    <t>DYLAN</t>
  </si>
  <si>
    <t>WANG</t>
  </si>
  <si>
    <t>QI</t>
  </si>
  <si>
    <t>MILITIA OPEN</t>
  </si>
  <si>
    <t>DIANA</t>
  </si>
  <si>
    <t>CASTILLO</t>
  </si>
  <si>
    <t>NICOLE</t>
  </si>
  <si>
    <t>DUDIAK</t>
  </si>
  <si>
    <t>ROB</t>
  </si>
  <si>
    <t>BRATTAN</t>
  </si>
  <si>
    <t>FORMARAN</t>
  </si>
  <si>
    <t>RANDY GENER</t>
  </si>
  <si>
    <t>TAYLOR</t>
  </si>
  <si>
    <t>AVA</t>
  </si>
  <si>
    <t>HA</t>
  </si>
  <si>
    <t>ESTHER</t>
  </si>
  <si>
    <t>TIGERT</t>
  </si>
  <si>
    <t>TIMBACK</t>
  </si>
  <si>
    <t>NOMELAND</t>
  </si>
  <si>
    <t>NICK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</si>
</sst>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sz val="22"/>
      <color rgb="FF000000"/>
      <name val="Calibri"/>
      <family val="2"/>
      <charset val="1"/>
    </font>
    <font>
      <sz val="24"/>
      <color rgb="FF000000"/>
      <name val="Bookman Old Style"/>
      <family val="1"/>
      <charset val="1"/>
    </font>
    <font>
      <sz val="14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theme="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350640</xdr:rowOff>
    </xdr:from>
    <xdr:to>
      <xdr:col>1</xdr:col>
      <xdr:colOff>49320</xdr:colOff>
      <xdr:row>3</xdr:row>
      <xdr:rowOff>188640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350640"/>
          <a:ext cx="561600" cy="1038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30</xdr:row>
      <xdr:rowOff>169560</xdr:rowOff>
    </xdr:from>
    <xdr:to>
      <xdr:col>1</xdr:col>
      <xdr:colOff>49320</xdr:colOff>
      <xdr:row>34</xdr:row>
      <xdr:rowOff>42120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6177960"/>
          <a:ext cx="561600" cy="105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45</xdr:row>
      <xdr:rowOff>169560</xdr:rowOff>
    </xdr:from>
    <xdr:to>
      <xdr:col>1</xdr:col>
      <xdr:colOff>49320</xdr:colOff>
      <xdr:row>49</xdr:row>
      <xdr:rowOff>26640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8980200"/>
          <a:ext cx="561600" cy="1057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64</xdr:row>
      <xdr:rowOff>169560</xdr:rowOff>
    </xdr:from>
    <xdr:to>
      <xdr:col>1</xdr:col>
      <xdr:colOff>49320</xdr:colOff>
      <xdr:row>68</xdr:row>
      <xdr:rowOff>11160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12854880"/>
          <a:ext cx="561600" cy="1051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77</xdr:row>
      <xdr:rowOff>169920</xdr:rowOff>
    </xdr:from>
    <xdr:to>
      <xdr:col>1</xdr:col>
      <xdr:colOff>49320</xdr:colOff>
      <xdr:row>81</xdr:row>
      <xdr:rowOff>30600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15337440"/>
          <a:ext cx="561600" cy="105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96</xdr:row>
      <xdr:rowOff>169560</xdr:rowOff>
    </xdr:from>
    <xdr:to>
      <xdr:col>1</xdr:col>
      <xdr:colOff>49320</xdr:colOff>
      <xdr:row>100</xdr:row>
      <xdr:rowOff>11160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19202400"/>
          <a:ext cx="561600" cy="1051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109</xdr:row>
      <xdr:rowOff>169560</xdr:rowOff>
    </xdr:from>
    <xdr:to>
      <xdr:col>1</xdr:col>
      <xdr:colOff>49320</xdr:colOff>
      <xdr:row>113</xdr:row>
      <xdr:rowOff>11160</xdr:rowOff>
    </xdr:to>
    <xdr:pic>
      <xdr:nvPicPr>
        <xdr:cNvPr id="8" name="Picture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22064400"/>
          <a:ext cx="561600" cy="1098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126</xdr:row>
      <xdr:rowOff>7560</xdr:rowOff>
    </xdr:from>
    <xdr:to>
      <xdr:col>1</xdr:col>
      <xdr:colOff>49320</xdr:colOff>
      <xdr:row>129</xdr:row>
      <xdr:rowOff>79200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25506720"/>
          <a:ext cx="561600" cy="1089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137</xdr:row>
      <xdr:rowOff>169560</xdr:rowOff>
    </xdr:from>
    <xdr:to>
      <xdr:col>1</xdr:col>
      <xdr:colOff>49320</xdr:colOff>
      <xdr:row>141</xdr:row>
      <xdr:rowOff>2520</xdr:rowOff>
    </xdr:to>
    <xdr:pic>
      <xdr:nvPicPr>
        <xdr:cNvPr id="10" name="Picture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28140120"/>
          <a:ext cx="561600" cy="1080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150</xdr:row>
      <xdr:rowOff>169560</xdr:rowOff>
    </xdr:from>
    <xdr:to>
      <xdr:col>1</xdr:col>
      <xdr:colOff>49320</xdr:colOff>
      <xdr:row>154</xdr:row>
      <xdr:rowOff>3600</xdr:rowOff>
    </xdr:to>
    <xdr:pic>
      <xdr:nvPicPr>
        <xdr:cNvPr id="11" name="Picture 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30995640"/>
          <a:ext cx="561600" cy="1081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161</xdr:row>
      <xdr:rowOff>169560</xdr:rowOff>
    </xdr:from>
    <xdr:to>
      <xdr:col>1</xdr:col>
      <xdr:colOff>49320</xdr:colOff>
      <xdr:row>165</xdr:row>
      <xdr:rowOff>2880</xdr:rowOff>
    </xdr:to>
    <xdr:pic>
      <xdr:nvPicPr>
        <xdr:cNvPr id="12" name="Picture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33516000"/>
          <a:ext cx="561600" cy="1081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173</xdr:row>
      <xdr:rowOff>169560</xdr:rowOff>
    </xdr:from>
    <xdr:to>
      <xdr:col>1</xdr:col>
      <xdr:colOff>49320</xdr:colOff>
      <xdr:row>177</xdr:row>
      <xdr:rowOff>3600</xdr:rowOff>
    </xdr:to>
    <xdr:pic>
      <xdr:nvPicPr>
        <xdr:cNvPr id="13" name="Picture 1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36211680"/>
          <a:ext cx="561600" cy="1081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184</xdr:row>
      <xdr:rowOff>169920</xdr:rowOff>
    </xdr:from>
    <xdr:to>
      <xdr:col>1</xdr:col>
      <xdr:colOff>49320</xdr:colOff>
      <xdr:row>187</xdr:row>
      <xdr:rowOff>126000</xdr:rowOff>
    </xdr:to>
    <xdr:pic>
      <xdr:nvPicPr>
        <xdr:cNvPr id="14" name="Picture 1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38732040"/>
          <a:ext cx="561600" cy="1032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202</xdr:row>
      <xdr:rowOff>169560</xdr:rowOff>
    </xdr:from>
    <xdr:to>
      <xdr:col>1</xdr:col>
      <xdr:colOff>49320</xdr:colOff>
      <xdr:row>205</xdr:row>
      <xdr:rowOff>154080</xdr:rowOff>
    </xdr:to>
    <xdr:pic>
      <xdr:nvPicPr>
        <xdr:cNvPr id="15" name="Picture 1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42132240"/>
          <a:ext cx="561600" cy="103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213</xdr:row>
      <xdr:rowOff>169920</xdr:rowOff>
    </xdr:from>
    <xdr:to>
      <xdr:col>1</xdr:col>
      <xdr:colOff>49320</xdr:colOff>
      <xdr:row>216</xdr:row>
      <xdr:rowOff>97200</xdr:rowOff>
    </xdr:to>
    <xdr:pic>
      <xdr:nvPicPr>
        <xdr:cNvPr id="16" name="Picture 1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44643240"/>
          <a:ext cx="561600" cy="1041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227</xdr:row>
      <xdr:rowOff>169560</xdr:rowOff>
    </xdr:from>
    <xdr:to>
      <xdr:col>1</xdr:col>
      <xdr:colOff>49320</xdr:colOff>
      <xdr:row>230</xdr:row>
      <xdr:rowOff>97200</xdr:rowOff>
    </xdr:to>
    <xdr:pic>
      <xdr:nvPicPr>
        <xdr:cNvPr id="17" name="Picture 1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47746440"/>
          <a:ext cx="561600" cy="1041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238</xdr:row>
      <xdr:rowOff>169920</xdr:rowOff>
    </xdr:from>
    <xdr:to>
      <xdr:col>1</xdr:col>
      <xdr:colOff>49320</xdr:colOff>
      <xdr:row>241</xdr:row>
      <xdr:rowOff>69120</xdr:rowOff>
    </xdr:to>
    <xdr:pic>
      <xdr:nvPicPr>
        <xdr:cNvPr id="18" name="Picture 2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50324040"/>
          <a:ext cx="561600" cy="1042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251</xdr:row>
      <xdr:rowOff>169560</xdr:rowOff>
    </xdr:from>
    <xdr:to>
      <xdr:col>1</xdr:col>
      <xdr:colOff>49320</xdr:colOff>
      <xdr:row>255</xdr:row>
      <xdr:rowOff>10800</xdr:rowOff>
    </xdr:to>
    <xdr:pic>
      <xdr:nvPicPr>
        <xdr:cNvPr id="19" name="Picture 2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53278920"/>
          <a:ext cx="561600" cy="103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262</xdr:row>
      <xdr:rowOff>169920</xdr:rowOff>
    </xdr:from>
    <xdr:to>
      <xdr:col>1</xdr:col>
      <xdr:colOff>49320</xdr:colOff>
      <xdr:row>266</xdr:row>
      <xdr:rowOff>18000</xdr:rowOff>
    </xdr:to>
    <xdr:pic>
      <xdr:nvPicPr>
        <xdr:cNvPr id="20" name="Picture 2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55742760"/>
          <a:ext cx="561600" cy="1057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282</xdr:row>
      <xdr:rowOff>181080</xdr:rowOff>
    </xdr:from>
    <xdr:to>
      <xdr:col>1</xdr:col>
      <xdr:colOff>49320</xdr:colOff>
      <xdr:row>286</xdr:row>
      <xdr:rowOff>23400</xdr:rowOff>
    </xdr:to>
    <xdr:pic>
      <xdr:nvPicPr>
        <xdr:cNvPr id="21" name="Picture 2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59860800"/>
          <a:ext cx="561600" cy="1033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293</xdr:row>
      <xdr:rowOff>181080</xdr:rowOff>
    </xdr:from>
    <xdr:to>
      <xdr:col>1</xdr:col>
      <xdr:colOff>49320</xdr:colOff>
      <xdr:row>297</xdr:row>
      <xdr:rowOff>21960</xdr:rowOff>
    </xdr:to>
    <xdr:pic>
      <xdr:nvPicPr>
        <xdr:cNvPr id="22" name="Picture 2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62321400"/>
          <a:ext cx="561600" cy="1031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309</xdr:row>
      <xdr:rowOff>181440</xdr:rowOff>
    </xdr:from>
    <xdr:to>
      <xdr:col>1</xdr:col>
      <xdr:colOff>49320</xdr:colOff>
      <xdr:row>313</xdr:row>
      <xdr:rowOff>23400</xdr:rowOff>
    </xdr:to>
    <xdr:pic>
      <xdr:nvPicPr>
        <xdr:cNvPr id="23" name="Picture 2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65658960"/>
          <a:ext cx="561600" cy="1032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320</xdr:row>
      <xdr:rowOff>181080</xdr:rowOff>
    </xdr:from>
    <xdr:to>
      <xdr:col>1</xdr:col>
      <xdr:colOff>49320</xdr:colOff>
      <xdr:row>324</xdr:row>
      <xdr:rowOff>32400</xdr:rowOff>
    </xdr:to>
    <xdr:pic>
      <xdr:nvPicPr>
        <xdr:cNvPr id="24" name="Picture 2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68120280"/>
          <a:ext cx="561600" cy="1032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333</xdr:row>
      <xdr:rowOff>181080</xdr:rowOff>
    </xdr:from>
    <xdr:to>
      <xdr:col>1</xdr:col>
      <xdr:colOff>49320</xdr:colOff>
      <xdr:row>337</xdr:row>
      <xdr:rowOff>23040</xdr:rowOff>
    </xdr:to>
    <xdr:pic>
      <xdr:nvPicPr>
        <xdr:cNvPr id="25" name="Picture 2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71019720"/>
          <a:ext cx="561600" cy="1032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344</xdr:row>
      <xdr:rowOff>181080</xdr:rowOff>
    </xdr:from>
    <xdr:to>
      <xdr:col>1</xdr:col>
      <xdr:colOff>49320</xdr:colOff>
      <xdr:row>348</xdr:row>
      <xdr:rowOff>23040</xdr:rowOff>
    </xdr:to>
    <xdr:pic>
      <xdr:nvPicPr>
        <xdr:cNvPr id="26" name="Picture 2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73482840"/>
          <a:ext cx="561600" cy="105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362</xdr:row>
      <xdr:rowOff>0</xdr:rowOff>
    </xdr:from>
    <xdr:to>
      <xdr:col>1</xdr:col>
      <xdr:colOff>49320</xdr:colOff>
      <xdr:row>365</xdr:row>
      <xdr:rowOff>23040</xdr:rowOff>
    </xdr:to>
    <xdr:pic>
      <xdr:nvPicPr>
        <xdr:cNvPr id="27" name="Picture 2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77008320"/>
          <a:ext cx="561600" cy="1042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373</xdr:row>
      <xdr:rowOff>181440</xdr:rowOff>
    </xdr:from>
    <xdr:to>
      <xdr:col>1</xdr:col>
      <xdr:colOff>49320</xdr:colOff>
      <xdr:row>377</xdr:row>
      <xdr:rowOff>22680</xdr:rowOff>
    </xdr:to>
    <xdr:pic>
      <xdr:nvPicPr>
        <xdr:cNvPr id="28" name="Picture 3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79684560"/>
          <a:ext cx="561600" cy="1051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392</xdr:row>
      <xdr:rowOff>180720</xdr:rowOff>
    </xdr:from>
    <xdr:to>
      <xdr:col>1</xdr:col>
      <xdr:colOff>49320</xdr:colOff>
      <xdr:row>396</xdr:row>
      <xdr:rowOff>37800</xdr:rowOff>
    </xdr:to>
    <xdr:pic>
      <xdr:nvPicPr>
        <xdr:cNvPr id="29" name="Picture 3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83568240"/>
          <a:ext cx="561600" cy="105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403</xdr:row>
      <xdr:rowOff>180720</xdr:rowOff>
    </xdr:from>
    <xdr:to>
      <xdr:col>1</xdr:col>
      <xdr:colOff>49320</xdr:colOff>
      <xdr:row>406</xdr:row>
      <xdr:rowOff>119520</xdr:rowOff>
    </xdr:to>
    <xdr:pic>
      <xdr:nvPicPr>
        <xdr:cNvPr id="30" name="Picture 3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86035320"/>
          <a:ext cx="561600" cy="1024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417</xdr:row>
      <xdr:rowOff>181080</xdr:rowOff>
    </xdr:from>
    <xdr:to>
      <xdr:col>1</xdr:col>
      <xdr:colOff>49320</xdr:colOff>
      <xdr:row>421</xdr:row>
      <xdr:rowOff>32760</xdr:rowOff>
    </xdr:to>
    <xdr:pic>
      <xdr:nvPicPr>
        <xdr:cNvPr id="31" name="Picture 3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89110440"/>
          <a:ext cx="561600" cy="105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428</xdr:row>
      <xdr:rowOff>181080</xdr:rowOff>
    </xdr:from>
    <xdr:to>
      <xdr:col>1</xdr:col>
      <xdr:colOff>49320</xdr:colOff>
      <xdr:row>432</xdr:row>
      <xdr:rowOff>3960</xdr:rowOff>
    </xdr:to>
    <xdr:pic>
      <xdr:nvPicPr>
        <xdr:cNvPr id="32" name="Picture 3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91582920"/>
          <a:ext cx="561600" cy="105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447</xdr:row>
      <xdr:rowOff>181080</xdr:rowOff>
    </xdr:from>
    <xdr:to>
      <xdr:col>1</xdr:col>
      <xdr:colOff>49320</xdr:colOff>
      <xdr:row>451</xdr:row>
      <xdr:rowOff>23040</xdr:rowOff>
    </xdr:to>
    <xdr:pic>
      <xdr:nvPicPr>
        <xdr:cNvPr id="33" name="Picture 3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95470920"/>
          <a:ext cx="561600" cy="105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460</xdr:row>
      <xdr:rowOff>192600</xdr:rowOff>
    </xdr:from>
    <xdr:to>
      <xdr:col>1</xdr:col>
      <xdr:colOff>49320</xdr:colOff>
      <xdr:row>464</xdr:row>
      <xdr:rowOff>34560</xdr:rowOff>
    </xdr:to>
    <xdr:pic>
      <xdr:nvPicPr>
        <xdr:cNvPr id="34" name="Picture 3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98315280"/>
          <a:ext cx="561600" cy="105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480</xdr:row>
      <xdr:rowOff>192240</xdr:rowOff>
    </xdr:from>
    <xdr:to>
      <xdr:col>1</xdr:col>
      <xdr:colOff>49320</xdr:colOff>
      <xdr:row>483</xdr:row>
      <xdr:rowOff>196035</xdr:rowOff>
    </xdr:to>
    <xdr:pic>
      <xdr:nvPicPr>
        <xdr:cNvPr id="35" name="Picture 3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102374640"/>
          <a:ext cx="561600" cy="1041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493</xdr:row>
      <xdr:rowOff>192960</xdr:rowOff>
    </xdr:from>
    <xdr:to>
      <xdr:col>1</xdr:col>
      <xdr:colOff>49320</xdr:colOff>
      <xdr:row>497</xdr:row>
      <xdr:rowOff>35280</xdr:rowOff>
    </xdr:to>
    <xdr:pic>
      <xdr:nvPicPr>
        <xdr:cNvPr id="36" name="Picture 3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105235200"/>
          <a:ext cx="561600" cy="105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506</xdr:row>
      <xdr:rowOff>192960</xdr:rowOff>
    </xdr:from>
    <xdr:to>
      <xdr:col>1</xdr:col>
      <xdr:colOff>49320</xdr:colOff>
      <xdr:row>510</xdr:row>
      <xdr:rowOff>25560</xdr:rowOff>
    </xdr:to>
    <xdr:pic>
      <xdr:nvPicPr>
        <xdr:cNvPr id="37" name="Picture 3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108052920"/>
          <a:ext cx="561600" cy="1051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100800</xdr:colOff>
      <xdr:row>0</xdr:row>
      <xdr:rowOff>112320</xdr:rowOff>
    </xdr:from>
    <xdr:to>
      <xdr:col>1</xdr:col>
      <xdr:colOff>2520</xdr:colOff>
      <xdr:row>2</xdr:row>
      <xdr:rowOff>371160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0800" y="112320"/>
          <a:ext cx="546120" cy="1030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100800</xdr:colOff>
      <xdr:row>5</xdr:row>
      <xdr:rowOff>112320</xdr:rowOff>
    </xdr:from>
    <xdr:to>
      <xdr:col>1</xdr:col>
      <xdr:colOff>2520</xdr:colOff>
      <xdr:row>7</xdr:row>
      <xdr:rowOff>90000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0800" y="1693440"/>
          <a:ext cx="546120" cy="739800"/>
        </a:xfrm>
        <a:prstGeom prst="rect">
          <a:avLst/>
        </a:prstGeom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7" displayName="Table57" ref="A34:N43" totalsRowShown="0">
  <autoFilter ref="A34:N43" xr:uid="{00000000-0009-0000-0100-000001000000}"/>
  <sortState xmlns:xlrd2="http://schemas.microsoft.com/office/spreadsheetml/2017/richdata2" ref="A35:N43">
    <sortCondition descending="1" ref="N34:N43"/>
  </sortState>
  <tableColumns count="14">
    <tableColumn id="1" xr3:uid="{00000000-0010-0000-0000-000001000000}" name="Rank"/>
    <tableColumn id="2" xr3:uid="{00000000-0010-0000-0000-000002000000}" name="Last Name"/>
    <tableColumn id="3" xr3:uid="{00000000-0010-0000-0000-000003000000}" name="First Name"/>
    <tableColumn id="4" xr3:uid="{00000000-0010-0000-0000-000004000000}" name="Club"/>
    <tableColumn id="5" xr3:uid="{00000000-0010-0000-0000-000005000000}" name="Placing"/>
    <tableColumn id="6" xr3:uid="{00000000-0010-0000-0000-000006000000}" name="Points"/>
    <tableColumn id="7" xr3:uid="{00000000-0010-0000-0000-000007000000}" name="Placing2"/>
    <tableColumn id="8" xr3:uid="{00000000-0010-0000-0000-000008000000}" name="Points2"/>
    <tableColumn id="9" xr3:uid="{00000000-0010-0000-0000-000009000000}" name="Placing3"/>
    <tableColumn id="10" xr3:uid="{00000000-0010-0000-0000-00000A000000}" name="Points3"/>
    <tableColumn id="11" xr3:uid="{00000000-0010-0000-0000-00000B000000}" name="Placing4"/>
    <tableColumn id="12" xr3:uid="{00000000-0010-0000-0000-00000C000000}" name="Points4"/>
    <tableColumn id="13" xr3:uid="{00000000-0010-0000-0000-00000D000000}" name="Column1"/>
    <tableColumn id="14" xr3:uid="{00000000-0010-0000-0000-00000E000000}" name="Total Points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5791331" displayName="Table5791331" ref="A337:N341" totalsRowShown="0">
  <autoFilter ref="A337:N341" xr:uid="{00000000-0009-0000-0100-00000A000000}"/>
  <sortState xmlns:xlrd2="http://schemas.microsoft.com/office/spreadsheetml/2017/richdata2" ref="A338:N341">
    <sortCondition descending="1" ref="N337:N341"/>
  </sortState>
  <tableColumns count="14">
    <tableColumn id="1" xr3:uid="{00000000-0010-0000-0900-000001000000}" name="Rank"/>
    <tableColumn id="2" xr3:uid="{00000000-0010-0000-0900-000002000000}" name="Last Name"/>
    <tableColumn id="3" xr3:uid="{00000000-0010-0000-0900-000003000000}" name="First Name"/>
    <tableColumn id="4" xr3:uid="{00000000-0010-0000-0900-000004000000}" name="Club"/>
    <tableColumn id="5" xr3:uid="{00000000-0010-0000-0900-000005000000}" name="Placing"/>
    <tableColumn id="6" xr3:uid="{00000000-0010-0000-0900-000006000000}" name="Points"/>
    <tableColumn id="7" xr3:uid="{00000000-0010-0000-0900-000007000000}" name="Placing2"/>
    <tableColumn id="8" xr3:uid="{00000000-0010-0000-0900-000008000000}" name="Points2"/>
    <tableColumn id="9" xr3:uid="{00000000-0010-0000-0900-000009000000}" name="Placing3"/>
    <tableColumn id="10" xr3:uid="{00000000-0010-0000-0900-00000A000000}" name="Points3"/>
    <tableColumn id="11" xr3:uid="{00000000-0010-0000-0900-00000B000000}" name="Placing4"/>
    <tableColumn id="12" xr3:uid="{00000000-0010-0000-0900-00000C000000}" name="Points4"/>
    <tableColumn id="13" xr3:uid="{00000000-0010-0000-0900-00000D000000}" name="Column1"/>
    <tableColumn id="14" xr3:uid="{00000000-0010-0000-0900-00000E000000}" name="Total Points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5791337" displayName="Table5791337" ref="A421:N425" totalsRowShown="0">
  <autoFilter ref="A421:N425" xr:uid="{00000000-0009-0000-0100-00000B000000}"/>
  <tableColumns count="14">
    <tableColumn id="1" xr3:uid="{00000000-0010-0000-0A00-000001000000}" name="Rank"/>
    <tableColumn id="2" xr3:uid="{00000000-0010-0000-0A00-000002000000}" name="Last Name"/>
    <tableColumn id="3" xr3:uid="{00000000-0010-0000-0A00-000003000000}" name="First Name"/>
    <tableColumn id="4" xr3:uid="{00000000-0010-0000-0A00-000004000000}" name="Club"/>
    <tableColumn id="5" xr3:uid="{00000000-0010-0000-0A00-000005000000}" name="Placing"/>
    <tableColumn id="6" xr3:uid="{00000000-0010-0000-0A00-000006000000}" name="Points"/>
    <tableColumn id="7" xr3:uid="{00000000-0010-0000-0A00-000007000000}" name="Placing2"/>
    <tableColumn id="8" xr3:uid="{00000000-0010-0000-0A00-000008000000}" name="Points2"/>
    <tableColumn id="9" xr3:uid="{00000000-0010-0000-0A00-000009000000}" name="Placing3"/>
    <tableColumn id="10" xr3:uid="{00000000-0010-0000-0A00-00000A000000}" name="Points3"/>
    <tableColumn id="11" xr3:uid="{00000000-0010-0000-0A00-00000B000000}" name="Placing4"/>
    <tableColumn id="12" xr3:uid="{00000000-0010-0000-0A00-00000C000000}" name="Points4"/>
    <tableColumn id="13" xr3:uid="{00000000-0010-0000-0A00-00000D000000}" name="Column1"/>
    <tableColumn id="14" xr3:uid="{00000000-0010-0000-0A00-00000E000000}" name="Total Points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5791343" displayName="Table5791343" ref="A510:N514" totalsRowShown="0">
  <autoFilter ref="A510:N514" xr:uid="{00000000-0009-0000-0100-00000C000000}"/>
  <tableColumns count="14">
    <tableColumn id="1" xr3:uid="{00000000-0010-0000-0B00-000001000000}" name="Rank"/>
    <tableColumn id="2" xr3:uid="{00000000-0010-0000-0B00-000002000000}" name="Last Name"/>
    <tableColumn id="3" xr3:uid="{00000000-0010-0000-0B00-000003000000}" name="First Name"/>
    <tableColumn id="4" xr3:uid="{00000000-0010-0000-0B00-000004000000}" name="Club"/>
    <tableColumn id="5" xr3:uid="{00000000-0010-0000-0B00-000005000000}" name="Placing"/>
    <tableColumn id="6" xr3:uid="{00000000-0010-0000-0B00-000006000000}" name="Points"/>
    <tableColumn id="7" xr3:uid="{00000000-0010-0000-0B00-000007000000}" name="Placing2"/>
    <tableColumn id="8" xr3:uid="{00000000-0010-0000-0B00-000008000000}" name="Points2"/>
    <tableColumn id="9" xr3:uid="{00000000-0010-0000-0B00-000009000000}" name="Placing3"/>
    <tableColumn id="10" xr3:uid="{00000000-0010-0000-0B00-00000A000000}" name="Points3"/>
    <tableColumn id="11" xr3:uid="{00000000-0010-0000-0B00-00000B000000}" name="Placing4"/>
    <tableColumn id="12" xr3:uid="{00000000-0010-0000-0B00-00000C000000}" name="Points4"/>
    <tableColumn id="13" xr3:uid="{00000000-0010-0000-0B00-00000D000000}" name="Column1"/>
    <tableColumn id="14" xr3:uid="{00000000-0010-0000-0B00-00000E000000}" name="Total Points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57917" displayName="Table57917" ref="A154:N158" totalsRowShown="0">
  <autoFilter ref="A154:N158" xr:uid="{00000000-0009-0000-0100-00000D000000}"/>
  <tableColumns count="14">
    <tableColumn id="1" xr3:uid="{00000000-0010-0000-0C00-000001000000}" name="Rank"/>
    <tableColumn id="2" xr3:uid="{00000000-0010-0000-0C00-000002000000}" name="Last Name"/>
    <tableColumn id="3" xr3:uid="{00000000-0010-0000-0C00-000003000000}" name="First Name"/>
    <tableColumn id="4" xr3:uid="{00000000-0010-0000-0C00-000004000000}" name="Club"/>
    <tableColumn id="5" xr3:uid="{00000000-0010-0000-0C00-000005000000}" name="Placing"/>
    <tableColumn id="6" xr3:uid="{00000000-0010-0000-0C00-000006000000}" name="Points"/>
    <tableColumn id="7" xr3:uid="{00000000-0010-0000-0C00-000007000000}" name="Placing2"/>
    <tableColumn id="8" xr3:uid="{00000000-0010-0000-0C00-000008000000}" name="Points2"/>
    <tableColumn id="9" xr3:uid="{00000000-0010-0000-0C00-000009000000}" name="Placing3"/>
    <tableColumn id="10" xr3:uid="{00000000-0010-0000-0C00-00000A000000}" name="Points3"/>
    <tableColumn id="11" xr3:uid="{00000000-0010-0000-0C00-00000B000000}" name="Placing4"/>
    <tableColumn id="12" xr3:uid="{00000000-0010-0000-0C00-00000C000000}" name="Points4"/>
    <tableColumn id="13" xr3:uid="{00000000-0010-0000-0C00-00000D000000}" name="Column1"/>
    <tableColumn id="14" xr3:uid="{00000000-0010-0000-0C00-00000E000000}" name="Total Points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57923" displayName="Table57923" ref="A231:N235" totalsRowShown="0">
  <autoFilter ref="A231:N235" xr:uid="{00000000-0009-0000-0100-00000E000000}"/>
  <tableColumns count="14">
    <tableColumn id="1" xr3:uid="{00000000-0010-0000-0D00-000001000000}" name="Rank"/>
    <tableColumn id="2" xr3:uid="{00000000-0010-0000-0D00-000002000000}" name="Last Name"/>
    <tableColumn id="3" xr3:uid="{00000000-0010-0000-0D00-000003000000}" name="First Name"/>
    <tableColumn id="4" xr3:uid="{00000000-0010-0000-0D00-000004000000}" name="Club"/>
    <tableColumn id="5" xr3:uid="{00000000-0010-0000-0D00-000005000000}" name="Placing"/>
    <tableColumn id="6" xr3:uid="{00000000-0010-0000-0D00-000006000000}" name="Points"/>
    <tableColumn id="7" xr3:uid="{00000000-0010-0000-0D00-000007000000}" name="Placing2"/>
    <tableColumn id="8" xr3:uid="{00000000-0010-0000-0D00-000008000000}" name="Points2"/>
    <tableColumn id="9" xr3:uid="{00000000-0010-0000-0D00-000009000000}" name="Placing3"/>
    <tableColumn id="10" xr3:uid="{00000000-0010-0000-0D00-00000A000000}" name="Points3"/>
    <tableColumn id="11" xr3:uid="{00000000-0010-0000-0D00-00000B000000}" name="Placing4"/>
    <tableColumn id="12" xr3:uid="{00000000-0010-0000-0D00-00000C000000}" name="Points4"/>
    <tableColumn id="13" xr3:uid="{00000000-0010-0000-0D00-00000D000000}" name="Column1"/>
    <tableColumn id="14" xr3:uid="{00000000-0010-0000-0D00-00000E000000}" name="Total Points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57929" displayName="Table57929" ref="A313:N316" totalsRowShown="0">
  <autoFilter ref="A313:N316" xr:uid="{00000000-0009-0000-0100-00000F000000}"/>
  <tableColumns count="14">
    <tableColumn id="1" xr3:uid="{00000000-0010-0000-0E00-000001000000}" name="Rank"/>
    <tableColumn id="2" xr3:uid="{00000000-0010-0000-0E00-000002000000}" name="Last Name"/>
    <tableColumn id="3" xr3:uid="{00000000-0010-0000-0E00-000003000000}" name="First Name"/>
    <tableColumn id="4" xr3:uid="{00000000-0010-0000-0E00-000004000000}" name="Club"/>
    <tableColumn id="5" xr3:uid="{00000000-0010-0000-0E00-000005000000}" name="Placing"/>
    <tableColumn id="6" xr3:uid="{00000000-0010-0000-0E00-000006000000}" name="Points"/>
    <tableColumn id="7" xr3:uid="{00000000-0010-0000-0E00-000007000000}" name="Placing2"/>
    <tableColumn id="8" xr3:uid="{00000000-0010-0000-0E00-000008000000}" name="Points2"/>
    <tableColumn id="9" xr3:uid="{00000000-0010-0000-0E00-000009000000}" name="Placing3"/>
    <tableColumn id="10" xr3:uid="{00000000-0010-0000-0E00-00000A000000}" name="Points3"/>
    <tableColumn id="11" xr3:uid="{00000000-0010-0000-0E00-00000B000000}" name="Placing4"/>
    <tableColumn id="12" xr3:uid="{00000000-0010-0000-0E00-00000C000000}" name="Points4"/>
    <tableColumn id="13" xr3:uid="{00000000-0010-0000-0E00-00000D000000}" name="Column1"/>
    <tableColumn id="14" xr3:uid="{00000000-0010-0000-0E00-00000E000000}" name="Total Points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57935" displayName="Table57935" ref="A396:N400" totalsRowShown="0">
  <autoFilter ref="A396:N400" xr:uid="{00000000-0009-0000-0100-000010000000}"/>
  <tableColumns count="14">
    <tableColumn id="1" xr3:uid="{00000000-0010-0000-0F00-000001000000}" name="Rank"/>
    <tableColumn id="2" xr3:uid="{00000000-0010-0000-0F00-000002000000}" name="Last Name"/>
    <tableColumn id="3" xr3:uid="{00000000-0010-0000-0F00-000003000000}" name="First Name"/>
    <tableColumn id="4" xr3:uid="{00000000-0010-0000-0F00-000004000000}" name="Club"/>
    <tableColumn id="5" xr3:uid="{00000000-0010-0000-0F00-000005000000}" name="Placing"/>
    <tableColumn id="6" xr3:uid="{00000000-0010-0000-0F00-000006000000}" name="Points"/>
    <tableColumn id="7" xr3:uid="{00000000-0010-0000-0F00-000007000000}" name="Placing2"/>
    <tableColumn id="8" xr3:uid="{00000000-0010-0000-0F00-000008000000}" name="Points2"/>
    <tableColumn id="9" xr3:uid="{00000000-0010-0000-0F00-000009000000}" name="Placing3"/>
    <tableColumn id="10" xr3:uid="{00000000-0010-0000-0F00-00000A000000}" name="Points3"/>
    <tableColumn id="11" xr3:uid="{00000000-0010-0000-0F00-00000B000000}" name="Placing4"/>
    <tableColumn id="12" xr3:uid="{00000000-0010-0000-0F00-00000C000000}" name="Points4"/>
    <tableColumn id="13" xr3:uid="{00000000-0010-0000-0F00-00000D000000}" name="Column1"/>
    <tableColumn id="14" xr3:uid="{00000000-0010-0000-0F00-00000E000000}" name="Total Points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57941" displayName="Table57941" ref="A484:N489" totalsRowShown="0">
  <autoFilter ref="A484:N489" xr:uid="{00000000-0009-0000-0100-000011000000}"/>
  <sortState xmlns:xlrd2="http://schemas.microsoft.com/office/spreadsheetml/2017/richdata2" ref="A485:N489">
    <sortCondition descending="1" ref="N484:N489"/>
  </sortState>
  <tableColumns count="14">
    <tableColumn id="1" xr3:uid="{00000000-0010-0000-1000-000001000000}" name="Rank"/>
    <tableColumn id="2" xr3:uid="{00000000-0010-0000-1000-000002000000}" name="Last Name"/>
    <tableColumn id="3" xr3:uid="{00000000-0010-0000-1000-000003000000}" name="First Name"/>
    <tableColumn id="4" xr3:uid="{00000000-0010-0000-1000-000004000000}" name="Club"/>
    <tableColumn id="5" xr3:uid="{00000000-0010-0000-1000-000005000000}" name="Placing"/>
    <tableColumn id="6" xr3:uid="{00000000-0010-0000-1000-000006000000}" name="Points"/>
    <tableColumn id="7" xr3:uid="{00000000-0010-0000-1000-000007000000}" name="Placing2"/>
    <tableColumn id="8" xr3:uid="{00000000-0010-0000-1000-000008000000}" name="Points2"/>
    <tableColumn id="9" xr3:uid="{00000000-0010-0000-1000-000009000000}" name="Placing3"/>
    <tableColumn id="10" xr3:uid="{00000000-0010-0000-1000-00000A000000}" name="Points3"/>
    <tableColumn id="11" xr3:uid="{00000000-0010-0000-1000-00000B000000}" name="Placing4"/>
    <tableColumn id="12" xr3:uid="{00000000-0010-0000-1000-00000C000000}" name="Points4"/>
    <tableColumn id="13" xr3:uid="{00000000-0010-0000-1000-00000D000000}" name="Column1"/>
    <tableColumn id="14" xr3:uid="{00000000-0010-0000-1000-00000E000000}" name="Total Points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58" displayName="Table58" ref="A5:N26" totalsRowShown="0">
  <autoFilter ref="A5:N26" xr:uid="{00000000-0009-0000-0100-000012000000}"/>
  <sortState xmlns:xlrd2="http://schemas.microsoft.com/office/spreadsheetml/2017/richdata2" ref="A6:N26">
    <sortCondition descending="1" ref="N5:N26"/>
  </sortState>
  <tableColumns count="14">
    <tableColumn id="1" xr3:uid="{00000000-0010-0000-1100-000001000000}" name="Rank"/>
    <tableColumn id="2" xr3:uid="{00000000-0010-0000-1100-000002000000}" name="Last Name"/>
    <tableColumn id="3" xr3:uid="{00000000-0010-0000-1100-000003000000}" name="First Name"/>
    <tableColumn id="4" xr3:uid="{00000000-0010-0000-1100-000004000000}" name="Club"/>
    <tableColumn id="5" xr3:uid="{00000000-0010-0000-1100-000005000000}" name="Placing"/>
    <tableColumn id="6" xr3:uid="{00000000-0010-0000-1100-000006000000}" name="Points"/>
    <tableColumn id="7" xr3:uid="{00000000-0010-0000-1100-000007000000}" name="Placing2"/>
    <tableColumn id="8" xr3:uid="{00000000-0010-0000-1100-000008000000}" name="Points2"/>
    <tableColumn id="9" xr3:uid="{00000000-0010-0000-1100-000009000000}" name="Placing3"/>
    <tableColumn id="10" xr3:uid="{00000000-0010-0000-1100-00000A000000}" name="Points3"/>
    <tableColumn id="11" xr3:uid="{00000000-0010-0000-1100-00000B000000}" name="Placing4"/>
    <tableColumn id="12" xr3:uid="{00000000-0010-0000-1100-00000C000000}" name="Points4"/>
    <tableColumn id="13" xr3:uid="{00000000-0010-0000-1100-00000D000000}" name="Column1"/>
    <tableColumn id="14" xr3:uid="{00000000-0010-0000-1100-00000E000000}" name="Total Points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5810" displayName="Table5810" ref="A49:N61" totalsRowShown="0">
  <autoFilter ref="A49:N61" xr:uid="{00000000-0009-0000-0100-000013000000}"/>
  <sortState xmlns:xlrd2="http://schemas.microsoft.com/office/spreadsheetml/2017/richdata2" ref="A50:N61">
    <sortCondition descending="1" ref="N49:N61"/>
  </sortState>
  <tableColumns count="14">
    <tableColumn id="1" xr3:uid="{00000000-0010-0000-1200-000001000000}" name="Rank"/>
    <tableColumn id="2" xr3:uid="{00000000-0010-0000-1200-000002000000}" name="Last Name"/>
    <tableColumn id="3" xr3:uid="{00000000-0010-0000-1200-000003000000}" name="First Name"/>
    <tableColumn id="4" xr3:uid="{00000000-0010-0000-1200-000004000000}" name="Club"/>
    <tableColumn id="5" xr3:uid="{00000000-0010-0000-1200-000005000000}" name="Placing"/>
    <tableColumn id="6" xr3:uid="{00000000-0010-0000-1200-000006000000}" name="Points"/>
    <tableColumn id="7" xr3:uid="{00000000-0010-0000-1200-000007000000}" name="Placing2"/>
    <tableColumn id="8" xr3:uid="{00000000-0010-0000-1200-000008000000}" name="Points2"/>
    <tableColumn id="9" xr3:uid="{00000000-0010-0000-1200-000009000000}" name="Placing3"/>
    <tableColumn id="10" xr3:uid="{00000000-0010-0000-1200-00000A000000}" name="Points3"/>
    <tableColumn id="11" xr3:uid="{00000000-0010-0000-1200-00000B000000}" name="Placing4"/>
    <tableColumn id="12" xr3:uid="{00000000-0010-0000-1200-00000C000000}" name="Points4"/>
    <tableColumn id="13" xr3:uid="{00000000-0010-0000-1200-00000D000000}" name="Column1"/>
    <tableColumn id="14" xr3:uid="{00000000-0010-0000-1200-00000E000000}" name="Total Points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5715" displayName="Table5715" ref="A130:N134" totalsRowShown="0">
  <autoFilter ref="A130:N134" xr:uid="{00000000-0009-0000-0100-000002000000}"/>
  <tableColumns count="14">
    <tableColumn id="1" xr3:uid="{00000000-0010-0000-0100-000001000000}" name="Rank"/>
    <tableColumn id="2" xr3:uid="{00000000-0010-0000-0100-000002000000}" name="Last Name"/>
    <tableColumn id="3" xr3:uid="{00000000-0010-0000-0100-000003000000}" name="First Name"/>
    <tableColumn id="4" xr3:uid="{00000000-0010-0000-0100-000004000000}" name="Club"/>
    <tableColumn id="5" xr3:uid="{00000000-0010-0000-0100-000005000000}" name="Placing"/>
    <tableColumn id="6" xr3:uid="{00000000-0010-0000-0100-000006000000}" name="Points"/>
    <tableColumn id="7" xr3:uid="{00000000-0010-0000-0100-000007000000}" name="Placing2"/>
    <tableColumn id="8" xr3:uid="{00000000-0010-0000-0100-000008000000}" name="Points2"/>
    <tableColumn id="9" xr3:uid="{00000000-0010-0000-0100-000009000000}" name="Placing3"/>
    <tableColumn id="10" xr3:uid="{00000000-0010-0000-0100-00000A000000}" name="Points3"/>
    <tableColumn id="11" xr3:uid="{00000000-0010-0000-0100-00000B000000}" name="Placing4"/>
    <tableColumn id="12" xr3:uid="{00000000-0010-0000-0100-00000C000000}" name="Points4"/>
    <tableColumn id="13" xr3:uid="{00000000-0010-0000-0100-00000D000000}" name="Column1"/>
    <tableColumn id="14" xr3:uid="{00000000-0010-0000-0100-00000E000000}" name="Total Points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581014" displayName="Table581014" ref="A81:N92" totalsRowShown="0">
  <autoFilter ref="A81:N92" xr:uid="{00000000-0009-0000-0100-000014000000}"/>
  <sortState xmlns:xlrd2="http://schemas.microsoft.com/office/spreadsheetml/2017/richdata2" ref="A82:N92">
    <sortCondition descending="1" ref="N81:N92"/>
  </sortState>
  <tableColumns count="14">
    <tableColumn id="1" xr3:uid="{00000000-0010-0000-1300-000001000000}" name="Rank"/>
    <tableColumn id="2" xr3:uid="{00000000-0010-0000-1300-000002000000}" name="Last Name"/>
    <tableColumn id="3" xr3:uid="{00000000-0010-0000-1300-000003000000}" name="First Name"/>
    <tableColumn id="4" xr3:uid="{00000000-0010-0000-1300-000004000000}" name="Club"/>
    <tableColumn id="5" xr3:uid="{00000000-0010-0000-1300-000005000000}" name="Placing"/>
    <tableColumn id="6" xr3:uid="{00000000-0010-0000-1300-000006000000}" name="Points"/>
    <tableColumn id="7" xr3:uid="{00000000-0010-0000-1300-000007000000}" name="Placing2"/>
    <tableColumn id="8" xr3:uid="{00000000-0010-0000-1300-000008000000}" name="Points2"/>
    <tableColumn id="9" xr3:uid="{00000000-0010-0000-1300-000009000000}" name="Placing3"/>
    <tableColumn id="10" xr3:uid="{00000000-0010-0000-1300-00000A000000}" name="Points3"/>
    <tableColumn id="11" xr3:uid="{00000000-0010-0000-1300-00000B000000}" name="Placing4"/>
    <tableColumn id="12" xr3:uid="{00000000-0010-0000-1300-00000C000000}" name="Points4"/>
    <tableColumn id="13" xr3:uid="{00000000-0010-0000-1300-00000D000000}" name="Column1"/>
    <tableColumn id="14" xr3:uid="{00000000-0010-0000-1300-00000E000000}" name="Total Points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58101420" displayName="Table58101420" ref="A165:N169" totalsRowShown="0">
  <autoFilter ref="A165:N169" xr:uid="{00000000-0009-0000-0100-000015000000}"/>
  <sortState xmlns:xlrd2="http://schemas.microsoft.com/office/spreadsheetml/2017/richdata2" ref="A166:N169">
    <sortCondition descending="1" ref="N165:N169"/>
  </sortState>
  <tableColumns count="14">
    <tableColumn id="1" xr3:uid="{00000000-0010-0000-1400-000001000000}" name="Rank"/>
    <tableColumn id="2" xr3:uid="{00000000-0010-0000-1400-000002000000}" name="Last Name"/>
    <tableColumn id="3" xr3:uid="{00000000-0010-0000-1400-000003000000}" name="First Name"/>
    <tableColumn id="4" xr3:uid="{00000000-0010-0000-1400-000004000000}" name="Club"/>
    <tableColumn id="5" xr3:uid="{00000000-0010-0000-1400-000005000000}" name="Placing"/>
    <tableColumn id="6" xr3:uid="{00000000-0010-0000-1400-000006000000}" name="Points"/>
    <tableColumn id="7" xr3:uid="{00000000-0010-0000-1400-000007000000}" name="Placing2"/>
    <tableColumn id="8" xr3:uid="{00000000-0010-0000-1400-000008000000}" name="Points2"/>
    <tableColumn id="9" xr3:uid="{00000000-0010-0000-1400-000009000000}" name="Placing3"/>
    <tableColumn id="10" xr3:uid="{00000000-0010-0000-1400-00000A000000}" name="Points3"/>
    <tableColumn id="11" xr3:uid="{00000000-0010-0000-1400-00000B000000}" name="Placing4"/>
    <tableColumn id="12" xr3:uid="{00000000-0010-0000-1400-00000C000000}" name="Points4"/>
    <tableColumn id="13" xr3:uid="{00000000-0010-0000-1400-00000D000000}" name="Column1"/>
    <tableColumn id="14" xr3:uid="{00000000-0010-0000-1400-00000E000000}" name="Total Points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58101426" displayName="Table58101426" ref="A242:N248" totalsRowShown="0">
  <autoFilter ref="A242:N248" xr:uid="{00000000-0009-0000-0100-000016000000}"/>
  <sortState xmlns:xlrd2="http://schemas.microsoft.com/office/spreadsheetml/2017/richdata2" ref="A243:N248">
    <sortCondition descending="1" ref="N242:N248"/>
  </sortState>
  <tableColumns count="14">
    <tableColumn id="1" xr3:uid="{00000000-0010-0000-1500-000001000000}" name="Rank"/>
    <tableColumn id="2" xr3:uid="{00000000-0010-0000-1500-000002000000}" name="Last Name"/>
    <tableColumn id="3" xr3:uid="{00000000-0010-0000-1500-000003000000}" name="First Name"/>
    <tableColumn id="4" xr3:uid="{00000000-0010-0000-1500-000004000000}" name="Club"/>
    <tableColumn id="5" xr3:uid="{00000000-0010-0000-1500-000005000000}" name="Placing"/>
    <tableColumn id="6" xr3:uid="{00000000-0010-0000-1500-000006000000}" name="Points"/>
    <tableColumn id="7" xr3:uid="{00000000-0010-0000-1500-000007000000}" name="Placing2"/>
    <tableColumn id="8" xr3:uid="{00000000-0010-0000-1500-000008000000}" name="Points2"/>
    <tableColumn id="9" xr3:uid="{00000000-0010-0000-1500-000009000000}" name="Placing3"/>
    <tableColumn id="10" xr3:uid="{00000000-0010-0000-1500-00000A000000}" name="Points3"/>
    <tableColumn id="11" xr3:uid="{00000000-0010-0000-1500-00000B000000}" name="Placing4"/>
    <tableColumn id="12" xr3:uid="{00000000-0010-0000-1500-00000C000000}" name="Points4"/>
    <tableColumn id="13" xr3:uid="{00000000-0010-0000-1500-00000D000000}" name="Column1"/>
    <tableColumn id="14" xr3:uid="{00000000-0010-0000-1500-00000E000000}" name="Total Points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58101432" displayName="Table58101432" ref="A324:N330" totalsRowShown="0">
  <autoFilter ref="A324:N330" xr:uid="{00000000-0009-0000-0100-000017000000}"/>
  <tableColumns count="14">
    <tableColumn id="1" xr3:uid="{00000000-0010-0000-1600-000001000000}" name="Rank"/>
    <tableColumn id="2" xr3:uid="{00000000-0010-0000-1600-000002000000}" name="Last Name"/>
    <tableColumn id="3" xr3:uid="{00000000-0010-0000-1600-000003000000}" name="First Name"/>
    <tableColumn id="4" xr3:uid="{00000000-0010-0000-1600-000004000000}" name="Club"/>
    <tableColumn id="5" xr3:uid="{00000000-0010-0000-1600-000005000000}" name="Placing"/>
    <tableColumn id="6" xr3:uid="{00000000-0010-0000-1600-000006000000}" name="Points"/>
    <tableColumn id="7" xr3:uid="{00000000-0010-0000-1600-000007000000}" name="Placing2"/>
    <tableColumn id="8" xr3:uid="{00000000-0010-0000-1600-000008000000}" name="Points2"/>
    <tableColumn id="9" xr3:uid="{00000000-0010-0000-1600-000009000000}" name="Placing3"/>
    <tableColumn id="10" xr3:uid="{00000000-0010-0000-1600-00000A000000}" name="Points3"/>
    <tableColumn id="11" xr3:uid="{00000000-0010-0000-1600-00000B000000}" name="Placing4"/>
    <tableColumn id="12" xr3:uid="{00000000-0010-0000-1600-00000C000000}" name="Points4"/>
    <tableColumn id="13" xr3:uid="{00000000-0010-0000-1600-00000D000000}" name="Column1"/>
    <tableColumn id="14" xr3:uid="{00000000-0010-0000-1600-00000E000000}" name="Total Points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58101438" displayName="Table58101438" ref="A407:N414" totalsRowShown="0">
  <autoFilter ref="A407:N414" xr:uid="{00000000-0009-0000-0100-000018000000}"/>
  <sortState xmlns:xlrd2="http://schemas.microsoft.com/office/spreadsheetml/2017/richdata2" ref="A408:N414">
    <sortCondition descending="1" ref="N407:N414"/>
  </sortState>
  <tableColumns count="14">
    <tableColumn id="1" xr3:uid="{00000000-0010-0000-1700-000001000000}" name="Rank"/>
    <tableColumn id="2" xr3:uid="{00000000-0010-0000-1700-000002000000}" name="Last Name"/>
    <tableColumn id="3" xr3:uid="{00000000-0010-0000-1700-000003000000}" name="First Name"/>
    <tableColumn id="4" xr3:uid="{00000000-0010-0000-1700-000004000000}" name="Club"/>
    <tableColumn id="5" xr3:uid="{00000000-0010-0000-1700-000005000000}" name="Placing"/>
    <tableColumn id="6" xr3:uid="{00000000-0010-0000-1700-000006000000}" name="Points"/>
    <tableColumn id="7" xr3:uid="{00000000-0010-0000-1700-000007000000}" name="Placing2"/>
    <tableColumn id="8" xr3:uid="{00000000-0010-0000-1700-000008000000}" name="Points2"/>
    <tableColumn id="9" xr3:uid="{00000000-0010-0000-1700-000009000000}" name="Placing3"/>
    <tableColumn id="10" xr3:uid="{00000000-0010-0000-1700-00000A000000}" name="Points3"/>
    <tableColumn id="11" xr3:uid="{00000000-0010-0000-1700-00000B000000}" name="Placing4"/>
    <tableColumn id="12" xr3:uid="{00000000-0010-0000-1700-00000C000000}" name="Points4"/>
    <tableColumn id="13" xr3:uid="{00000000-0010-0000-1700-00000D000000}" name="Column1"/>
    <tableColumn id="14" xr3:uid="{00000000-0010-0000-1700-00000E000000}" name="Total Points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58101444" displayName="Table58101444" ref="A497:N504" totalsRowShown="0">
  <autoFilter ref="A497:N504" xr:uid="{00000000-0009-0000-0100-000019000000}"/>
  <sortState xmlns:xlrd2="http://schemas.microsoft.com/office/spreadsheetml/2017/richdata2" ref="A498:N504">
    <sortCondition descending="1" ref="N497:N504"/>
  </sortState>
  <tableColumns count="14">
    <tableColumn id="1" xr3:uid="{00000000-0010-0000-1800-000001000000}" name="Rank"/>
    <tableColumn id="2" xr3:uid="{00000000-0010-0000-1800-000002000000}" name="Last Name"/>
    <tableColumn id="3" xr3:uid="{00000000-0010-0000-1800-000003000000}" name="First Name"/>
    <tableColumn id="4" xr3:uid="{00000000-0010-0000-1800-000004000000}" name="Club"/>
    <tableColumn id="5" xr3:uid="{00000000-0010-0000-1800-000005000000}" name="Placing"/>
    <tableColumn id="6" xr3:uid="{00000000-0010-0000-1800-000006000000}" name="Points"/>
    <tableColumn id="7" xr3:uid="{00000000-0010-0000-1800-000007000000}" name="Placing2"/>
    <tableColumn id="8" xr3:uid="{00000000-0010-0000-1800-000008000000}" name="Points2"/>
    <tableColumn id="9" xr3:uid="{00000000-0010-0000-1800-000009000000}" name="Placing3"/>
    <tableColumn id="10" xr3:uid="{00000000-0010-0000-1800-00000A000000}" name="Points3"/>
    <tableColumn id="11" xr3:uid="{00000000-0010-0000-1800-00000B000000}" name="Placing4"/>
    <tableColumn id="12" xr3:uid="{00000000-0010-0000-1800-00000C000000}" name="Points4"/>
    <tableColumn id="13" xr3:uid="{00000000-0010-0000-1800-00000D000000}" name="Column1"/>
    <tableColumn id="14" xr3:uid="{00000000-0010-0000-1800-00000E000000}" name="Total Points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581018" displayName="Table581018" ref="A141:N147" totalsRowShown="0">
  <autoFilter ref="A141:N147" xr:uid="{00000000-0009-0000-0100-00001A000000}"/>
  <sortState xmlns:xlrd2="http://schemas.microsoft.com/office/spreadsheetml/2017/richdata2" ref="A142:N147">
    <sortCondition descending="1" ref="N141:N147"/>
  </sortState>
  <tableColumns count="14">
    <tableColumn id="1" xr3:uid="{00000000-0010-0000-1900-000001000000}" name="Rank"/>
    <tableColumn id="2" xr3:uid="{00000000-0010-0000-1900-000002000000}" name="Last Name"/>
    <tableColumn id="3" xr3:uid="{00000000-0010-0000-1900-000003000000}" name="First Name"/>
    <tableColumn id="4" xr3:uid="{00000000-0010-0000-1900-000004000000}" name="Club"/>
    <tableColumn id="5" xr3:uid="{00000000-0010-0000-1900-000005000000}" name="Placing"/>
    <tableColumn id="6" xr3:uid="{00000000-0010-0000-1900-000006000000}" name="Points"/>
    <tableColumn id="7" xr3:uid="{00000000-0010-0000-1900-000007000000}" name="Placing2"/>
    <tableColumn id="8" xr3:uid="{00000000-0010-0000-1900-000008000000}" name="Points2"/>
    <tableColumn id="9" xr3:uid="{00000000-0010-0000-1900-000009000000}" name="Placing3"/>
    <tableColumn id="10" xr3:uid="{00000000-0010-0000-1900-00000A000000}" name="Points3"/>
    <tableColumn id="11" xr3:uid="{00000000-0010-0000-1900-00000B000000}" name="Placing4"/>
    <tableColumn id="12" xr3:uid="{00000000-0010-0000-1900-00000C000000}" name="Points4"/>
    <tableColumn id="13" xr3:uid="{00000000-0010-0000-1900-00000D000000}" name="Column1"/>
    <tableColumn id="14" xr3:uid="{00000000-0010-0000-1900-00000E000000}" name="Total Points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581024" displayName="Table581024" ref="A217:N224" totalsRowShown="0">
  <autoFilter ref="A217:N224" xr:uid="{00000000-0009-0000-0100-00001B000000}"/>
  <sortState xmlns:xlrd2="http://schemas.microsoft.com/office/spreadsheetml/2017/richdata2" ref="A218:N224">
    <sortCondition descending="1" ref="N217:N224"/>
  </sortState>
  <tableColumns count="14">
    <tableColumn id="1" xr3:uid="{00000000-0010-0000-1A00-000001000000}" name="Rank"/>
    <tableColumn id="2" xr3:uid="{00000000-0010-0000-1A00-000002000000}" name="Last Name"/>
    <tableColumn id="3" xr3:uid="{00000000-0010-0000-1A00-000003000000}" name="First Name"/>
    <tableColumn id="4" xr3:uid="{00000000-0010-0000-1A00-000004000000}" name="Club"/>
    <tableColumn id="5" xr3:uid="{00000000-0010-0000-1A00-000005000000}" name="Placing"/>
    <tableColumn id="6" xr3:uid="{00000000-0010-0000-1A00-000006000000}" name="Points"/>
    <tableColumn id="7" xr3:uid="{00000000-0010-0000-1A00-000007000000}" name="Placing2"/>
    <tableColumn id="8" xr3:uid="{00000000-0010-0000-1A00-000008000000}" name="Points2"/>
    <tableColumn id="9" xr3:uid="{00000000-0010-0000-1A00-000009000000}" name="Placing3"/>
    <tableColumn id="10" xr3:uid="{00000000-0010-0000-1A00-00000A000000}" name="Points3"/>
    <tableColumn id="11" xr3:uid="{00000000-0010-0000-1A00-00000B000000}" name="Placing4"/>
    <tableColumn id="12" xr3:uid="{00000000-0010-0000-1A00-00000C000000}" name="Points4"/>
    <tableColumn id="13" xr3:uid="{00000000-0010-0000-1A00-00000D000000}" name="Column1"/>
    <tableColumn id="14" xr3:uid="{00000000-0010-0000-1A00-00000E000000}" name="Total Points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581030" displayName="Table581030" ref="A297:N306" totalsRowShown="0">
  <autoFilter ref="A297:N306" xr:uid="{00000000-0009-0000-0100-00001C000000}"/>
  <sortState xmlns:xlrd2="http://schemas.microsoft.com/office/spreadsheetml/2017/richdata2" ref="A298:N306">
    <sortCondition descending="1" ref="N297:N306"/>
  </sortState>
  <tableColumns count="14">
    <tableColumn id="1" xr3:uid="{00000000-0010-0000-1B00-000001000000}" name="Rank"/>
    <tableColumn id="2" xr3:uid="{00000000-0010-0000-1B00-000002000000}" name="Last Name"/>
    <tableColumn id="3" xr3:uid="{00000000-0010-0000-1B00-000003000000}" name="First Name"/>
    <tableColumn id="4" xr3:uid="{00000000-0010-0000-1B00-000004000000}" name="Club"/>
    <tableColumn id="5" xr3:uid="{00000000-0010-0000-1B00-000005000000}" name="Placing"/>
    <tableColumn id="6" xr3:uid="{00000000-0010-0000-1B00-000006000000}" name="Points"/>
    <tableColumn id="7" xr3:uid="{00000000-0010-0000-1B00-000007000000}" name="Placing2"/>
    <tableColumn id="8" xr3:uid="{00000000-0010-0000-1B00-000008000000}" name="Points2"/>
    <tableColumn id="9" xr3:uid="{00000000-0010-0000-1B00-000009000000}" name="Placing3"/>
    <tableColumn id="10" xr3:uid="{00000000-0010-0000-1B00-00000A000000}" name="Points3"/>
    <tableColumn id="11" xr3:uid="{00000000-0010-0000-1B00-00000B000000}" name="Placing4"/>
    <tableColumn id="12" xr3:uid="{00000000-0010-0000-1B00-00000C000000}" name="Points4"/>
    <tableColumn id="13" xr3:uid="{00000000-0010-0000-1B00-00000D000000}" name="Column1"/>
    <tableColumn id="14" xr3:uid="{00000000-0010-0000-1B00-00000E000000}" name="Total Points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581036" displayName="Table581036" ref="A377:N389" totalsRowShown="0">
  <autoFilter ref="A377:N389" xr:uid="{00000000-0009-0000-0100-00001D000000}"/>
  <sortState xmlns:xlrd2="http://schemas.microsoft.com/office/spreadsheetml/2017/richdata2" ref="A378:N389">
    <sortCondition descending="1" ref="N377:N389"/>
  </sortState>
  <tableColumns count="14">
    <tableColumn id="1" xr3:uid="{00000000-0010-0000-1C00-000001000000}" name="Rank"/>
    <tableColumn id="2" xr3:uid="{00000000-0010-0000-1C00-000002000000}" name="Last Name"/>
    <tableColumn id="3" xr3:uid="{00000000-0010-0000-1C00-000003000000}" name="First Name"/>
    <tableColumn id="4" xr3:uid="{00000000-0010-0000-1C00-000004000000}" name="Club"/>
    <tableColumn id="5" xr3:uid="{00000000-0010-0000-1C00-000005000000}" name="Placing"/>
    <tableColumn id="6" xr3:uid="{00000000-0010-0000-1C00-000006000000}" name="Points"/>
    <tableColumn id="7" xr3:uid="{00000000-0010-0000-1C00-000007000000}" name="Placing2"/>
    <tableColumn id="8" xr3:uid="{00000000-0010-0000-1C00-000008000000}" name="Points2"/>
    <tableColumn id="9" xr3:uid="{00000000-0010-0000-1C00-000009000000}" name="Placing3"/>
    <tableColumn id="10" xr3:uid="{00000000-0010-0000-1C00-00000A000000}" name="Points3"/>
    <tableColumn id="11" xr3:uid="{00000000-0010-0000-1C00-00000B000000}" name="Placing4"/>
    <tableColumn id="12" xr3:uid="{00000000-0010-0000-1C00-00000C000000}" name="Points4"/>
    <tableColumn id="13" xr3:uid="{00000000-0010-0000-1C00-00000D000000}" name="Column1"/>
    <tableColumn id="14" xr3:uid="{00000000-0010-0000-1C00-00000E000000}" name="Total Points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5721" displayName="Table5721" ref="A206:N210" totalsRowShown="0">
  <autoFilter ref="A206:N210" xr:uid="{00000000-0009-0000-0100-000003000000}"/>
  <tableColumns count="14">
    <tableColumn id="1" xr3:uid="{00000000-0010-0000-0200-000001000000}" name="Rank"/>
    <tableColumn id="2" xr3:uid="{00000000-0010-0000-0200-000002000000}" name="Last Name"/>
    <tableColumn id="3" xr3:uid="{00000000-0010-0000-0200-000003000000}" name="First Name"/>
    <tableColumn id="4" xr3:uid="{00000000-0010-0000-0200-000004000000}" name="Club"/>
    <tableColumn id="5" xr3:uid="{00000000-0010-0000-0200-000005000000}" name="Placing"/>
    <tableColumn id="6" xr3:uid="{00000000-0010-0000-0200-000006000000}" name="Points"/>
    <tableColumn id="7" xr3:uid="{00000000-0010-0000-0200-000007000000}" name="Placing2"/>
    <tableColumn id="8" xr3:uid="{00000000-0010-0000-0200-000008000000}" name="Points2"/>
    <tableColumn id="9" xr3:uid="{00000000-0010-0000-0200-000009000000}" name="Placing3"/>
    <tableColumn id="10" xr3:uid="{00000000-0010-0000-0200-00000A000000}" name="Points3"/>
    <tableColumn id="11" xr3:uid="{00000000-0010-0000-0200-00000B000000}" name="Placing4"/>
    <tableColumn id="12" xr3:uid="{00000000-0010-0000-0200-00000C000000}" name="Points4"/>
    <tableColumn id="13" xr3:uid="{00000000-0010-0000-0200-00000D000000}" name="Column1"/>
    <tableColumn id="14" xr3:uid="{00000000-0010-0000-0200-00000E000000}" name="Total Points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able581042" displayName="Table581042" ref="A464:N477" totalsRowShown="0">
  <autoFilter ref="A464:N477" xr:uid="{00000000-0009-0000-0100-00001E000000}"/>
  <sortState xmlns:xlrd2="http://schemas.microsoft.com/office/spreadsheetml/2017/richdata2" ref="A465:N477">
    <sortCondition descending="1" ref="N464:N477"/>
  </sortState>
  <tableColumns count="14">
    <tableColumn id="1" xr3:uid="{00000000-0010-0000-1D00-000001000000}" name="Rank"/>
    <tableColumn id="2" xr3:uid="{00000000-0010-0000-1D00-000002000000}" name="Last Name"/>
    <tableColumn id="3" xr3:uid="{00000000-0010-0000-1D00-000003000000}" name="First Name"/>
    <tableColumn id="4" xr3:uid="{00000000-0010-0000-1D00-000004000000}" name="Club"/>
    <tableColumn id="5" xr3:uid="{00000000-0010-0000-1D00-000005000000}" name="Placing"/>
    <tableColumn id="6" xr3:uid="{00000000-0010-0000-1D00-000006000000}" name="Points"/>
    <tableColumn id="7" xr3:uid="{00000000-0010-0000-1D00-000007000000}" name="Placing2"/>
    <tableColumn id="8" xr3:uid="{00000000-0010-0000-1D00-000008000000}" name="Points2"/>
    <tableColumn id="9" xr3:uid="{00000000-0010-0000-1D00-000009000000}" name="Placing3"/>
    <tableColumn id="10" xr3:uid="{00000000-0010-0000-1D00-00000A000000}" name="Points3"/>
    <tableColumn id="11" xr3:uid="{00000000-0010-0000-1D00-00000B000000}" name="Placing4"/>
    <tableColumn id="12" xr3:uid="{00000000-0010-0000-1D00-00000C000000}" name="Points4"/>
    <tableColumn id="13" xr3:uid="{00000000-0010-0000-1D00-00000D000000}" name="Column1"/>
    <tableColumn id="14" xr3:uid="{00000000-0010-0000-1D00-00000E000000}" name="Total Points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able5816" displayName="Table5816" ref="A113:N122" totalsRowShown="0">
  <autoFilter ref="A113:N122" xr:uid="{00000000-0009-0000-0100-00001F000000}"/>
  <sortState xmlns:xlrd2="http://schemas.microsoft.com/office/spreadsheetml/2017/richdata2" ref="A114:N122">
    <sortCondition descending="1" ref="N113:N122"/>
  </sortState>
  <tableColumns count="14">
    <tableColumn id="1" xr3:uid="{00000000-0010-0000-1E00-000001000000}" name="Rank"/>
    <tableColumn id="2" xr3:uid="{00000000-0010-0000-1E00-000002000000}" name="Last Name"/>
    <tableColumn id="3" xr3:uid="{00000000-0010-0000-1E00-000003000000}" name="First Name"/>
    <tableColumn id="4" xr3:uid="{00000000-0010-0000-1E00-000004000000}" name="Club"/>
    <tableColumn id="5" xr3:uid="{00000000-0010-0000-1E00-000005000000}" name="Placing"/>
    <tableColumn id="6" xr3:uid="{00000000-0010-0000-1E00-000006000000}" name="Points"/>
    <tableColumn id="7" xr3:uid="{00000000-0010-0000-1E00-000007000000}" name="Placing2"/>
    <tableColumn id="8" xr3:uid="{00000000-0010-0000-1E00-000008000000}" name="Points2"/>
    <tableColumn id="9" xr3:uid="{00000000-0010-0000-1E00-000009000000}" name="Placing3"/>
    <tableColumn id="10" xr3:uid="{00000000-0010-0000-1E00-00000A000000}" name="Points3"/>
    <tableColumn id="11" xr3:uid="{00000000-0010-0000-1E00-00000B000000}" name="Placing4"/>
    <tableColumn id="12" xr3:uid="{00000000-0010-0000-1E00-00000C000000}" name="Points4"/>
    <tableColumn id="13" xr3:uid="{00000000-0010-0000-1E00-00000D000000}" name="Column1"/>
    <tableColumn id="14" xr3:uid="{00000000-0010-0000-1E00-00000E000000}" name="Total Points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able5822" displayName="Table5822" ref="A188:N200" totalsRowShown="0">
  <autoFilter ref="A188:N200" xr:uid="{00000000-0009-0000-0100-000020000000}"/>
  <sortState xmlns:xlrd2="http://schemas.microsoft.com/office/spreadsheetml/2017/richdata2" ref="A189:N200">
    <sortCondition descending="1" ref="N188:N200"/>
  </sortState>
  <tableColumns count="14">
    <tableColumn id="1" xr3:uid="{00000000-0010-0000-1F00-000001000000}" name="Rank"/>
    <tableColumn id="2" xr3:uid="{00000000-0010-0000-1F00-000002000000}" name="Last Name"/>
    <tableColumn id="3" xr3:uid="{00000000-0010-0000-1F00-000003000000}" name="First Name"/>
    <tableColumn id="4" xr3:uid="{00000000-0010-0000-1F00-000004000000}" name="Club"/>
    <tableColumn id="5" xr3:uid="{00000000-0010-0000-1F00-000005000000}" name="Placing"/>
    <tableColumn id="6" xr3:uid="{00000000-0010-0000-1F00-000006000000}" name="Points"/>
    <tableColumn id="7" xr3:uid="{00000000-0010-0000-1F00-000007000000}" name="Placing2"/>
    <tableColumn id="8" xr3:uid="{00000000-0010-0000-1F00-000008000000}" name="Points2"/>
    <tableColumn id="9" xr3:uid="{00000000-0010-0000-1F00-000009000000}" name="Placing3"/>
    <tableColumn id="10" xr3:uid="{00000000-0010-0000-1F00-00000A000000}" name="Points3"/>
    <tableColumn id="11" xr3:uid="{00000000-0010-0000-1F00-00000B000000}" name="Placing4"/>
    <tableColumn id="12" xr3:uid="{00000000-0010-0000-1F00-00000C000000}" name="Points4"/>
    <tableColumn id="13" xr3:uid="{00000000-0010-0000-1F00-00000D000000}" name="Column1"/>
    <tableColumn id="14" xr3:uid="{00000000-0010-0000-1F00-00000E000000}" name="Total Points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le5828" displayName="Table5828" ref="A266:N279" totalsRowShown="0">
  <autoFilter ref="A266:N279" xr:uid="{00000000-0009-0000-0100-000021000000}"/>
  <sortState xmlns:xlrd2="http://schemas.microsoft.com/office/spreadsheetml/2017/richdata2" ref="A267:N279">
    <sortCondition descending="1" ref="N266:N279"/>
  </sortState>
  <tableColumns count="14">
    <tableColumn id="1" xr3:uid="{00000000-0010-0000-2000-000001000000}" name="Rank"/>
    <tableColumn id="2" xr3:uid="{00000000-0010-0000-2000-000002000000}" name="Last Name"/>
    <tableColumn id="3" xr3:uid="{00000000-0010-0000-2000-000003000000}" name="First Name"/>
    <tableColumn id="4" xr3:uid="{00000000-0010-0000-2000-000004000000}" name="Club"/>
    <tableColumn id="5" xr3:uid="{00000000-0010-0000-2000-000005000000}" name="Placing"/>
    <tableColumn id="6" xr3:uid="{00000000-0010-0000-2000-000006000000}" name="Points"/>
    <tableColumn id="7" xr3:uid="{00000000-0010-0000-2000-000007000000}" name="Placing2"/>
    <tableColumn id="8" xr3:uid="{00000000-0010-0000-2000-000008000000}" name="Points2"/>
    <tableColumn id="9" xr3:uid="{00000000-0010-0000-2000-000009000000}" name="Placing3"/>
    <tableColumn id="10" xr3:uid="{00000000-0010-0000-2000-00000A000000}" name="Points3"/>
    <tableColumn id="11" xr3:uid="{00000000-0010-0000-2000-00000B000000}" name="Placing4"/>
    <tableColumn id="12" xr3:uid="{00000000-0010-0000-2000-00000C000000}" name="Points4"/>
    <tableColumn id="13" xr3:uid="{00000000-0010-0000-2000-00000D000000}" name="Column1"/>
    <tableColumn id="14" xr3:uid="{00000000-0010-0000-2000-00000E000000}" name="Total Points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le5834" displayName="Table5834" ref="A348:N359" totalsRowShown="0">
  <autoFilter ref="A348:N359" xr:uid="{00000000-0009-0000-0100-000022000000}"/>
  <sortState xmlns:xlrd2="http://schemas.microsoft.com/office/spreadsheetml/2017/richdata2" ref="A349:N359">
    <sortCondition descending="1" ref="N348:N359"/>
  </sortState>
  <tableColumns count="14">
    <tableColumn id="1" xr3:uid="{00000000-0010-0000-2100-000001000000}" name="Rank"/>
    <tableColumn id="2" xr3:uid="{00000000-0010-0000-2100-000002000000}" name="Last Name"/>
    <tableColumn id="3" xr3:uid="{00000000-0010-0000-2100-000003000000}" name="First Name"/>
    <tableColumn id="4" xr3:uid="{00000000-0010-0000-2100-000004000000}" name="Club"/>
    <tableColumn id="5" xr3:uid="{00000000-0010-0000-2100-000005000000}" name="Placing"/>
    <tableColumn id="6" xr3:uid="{00000000-0010-0000-2100-000006000000}" name="Points"/>
    <tableColumn id="7" xr3:uid="{00000000-0010-0000-2100-000007000000}" name="Placing2"/>
    <tableColumn id="8" xr3:uid="{00000000-0010-0000-2100-000008000000}" name="Points2"/>
    <tableColumn id="9" xr3:uid="{00000000-0010-0000-2100-000009000000}" name="Placing3"/>
    <tableColumn id="10" xr3:uid="{00000000-0010-0000-2100-00000A000000}" name="Points3"/>
    <tableColumn id="11" xr3:uid="{00000000-0010-0000-2100-00000B000000}" name="Placing4"/>
    <tableColumn id="12" xr3:uid="{00000000-0010-0000-2100-00000C000000}" name="Points4"/>
    <tableColumn id="13" xr3:uid="{00000000-0010-0000-2100-00000D000000}" name="Column1"/>
    <tableColumn id="14" xr3:uid="{00000000-0010-0000-2100-00000E000000}" name="Total Points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able5840" displayName="Table5840" ref="A432:N445" totalsRowShown="0">
  <autoFilter ref="A432:N445" xr:uid="{00000000-0009-0000-0100-000023000000}"/>
  <sortState xmlns:xlrd2="http://schemas.microsoft.com/office/spreadsheetml/2017/richdata2" ref="A433:N445">
    <sortCondition descending="1" ref="N432:N445"/>
  </sortState>
  <tableColumns count="14">
    <tableColumn id="1" xr3:uid="{00000000-0010-0000-2200-000001000000}" name="Rank"/>
    <tableColumn id="2" xr3:uid="{00000000-0010-0000-2200-000002000000}" name="Last Name"/>
    <tableColumn id="3" xr3:uid="{00000000-0010-0000-2200-000003000000}" name="First Name"/>
    <tableColumn id="4" xr3:uid="{00000000-0010-0000-2200-000004000000}" name="Club"/>
    <tableColumn id="5" xr3:uid="{00000000-0010-0000-2200-000005000000}" name="Placing"/>
    <tableColumn id="6" xr3:uid="{00000000-0010-0000-2200-000006000000}" name="Points"/>
    <tableColumn id="7" xr3:uid="{00000000-0010-0000-2200-000007000000}" name="Placing2"/>
    <tableColumn id="8" xr3:uid="{00000000-0010-0000-2200-000008000000}" name="Points2"/>
    <tableColumn id="9" xr3:uid="{00000000-0010-0000-2200-000009000000}" name="Placing3"/>
    <tableColumn id="10" xr3:uid="{00000000-0010-0000-2200-00000A000000}" name="Points3"/>
    <tableColumn id="11" xr3:uid="{00000000-0010-0000-2200-00000B000000}" name="Placing4"/>
    <tableColumn id="12" xr3:uid="{00000000-0010-0000-2200-00000C000000}" name="Points4"/>
    <tableColumn id="13" xr3:uid="{00000000-0010-0000-2200-00000D000000}" name="Column1"/>
    <tableColumn id="14" xr3:uid="{00000000-0010-0000-2200-00000E000000}" name="Total Points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5727" displayName="Table5727" ref="A286:N290" totalsRowShown="0">
  <autoFilter ref="A286:N290" xr:uid="{00000000-0009-0000-0100-000004000000}"/>
  <tableColumns count="14">
    <tableColumn id="1" xr3:uid="{00000000-0010-0000-0300-000001000000}" name="Rank"/>
    <tableColumn id="2" xr3:uid="{00000000-0010-0000-0300-000002000000}" name="Last Name"/>
    <tableColumn id="3" xr3:uid="{00000000-0010-0000-0300-000003000000}" name="First Name"/>
    <tableColumn id="4" xr3:uid="{00000000-0010-0000-0300-000004000000}" name="Club"/>
    <tableColumn id="5" xr3:uid="{00000000-0010-0000-0300-000005000000}" name="Placing"/>
    <tableColumn id="6" xr3:uid="{00000000-0010-0000-0300-000006000000}" name="Points"/>
    <tableColumn id="7" xr3:uid="{00000000-0010-0000-0300-000007000000}" name="Placing2"/>
    <tableColumn id="8" xr3:uid="{00000000-0010-0000-0300-000008000000}" name="Points2"/>
    <tableColumn id="9" xr3:uid="{00000000-0010-0000-0300-000009000000}" name="Placing3"/>
    <tableColumn id="10" xr3:uid="{00000000-0010-0000-0300-00000A000000}" name="Points3"/>
    <tableColumn id="11" xr3:uid="{00000000-0010-0000-0300-00000B000000}" name="Placing4"/>
    <tableColumn id="12" xr3:uid="{00000000-0010-0000-0300-00000C000000}" name="Points4"/>
    <tableColumn id="13" xr3:uid="{00000000-0010-0000-0300-00000D000000}" name="Column1"/>
    <tableColumn id="14" xr3:uid="{00000000-0010-0000-0300-00000E000000}" name="Total Points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733" displayName="Table5733" ref="A366:N370" totalsRowShown="0">
  <autoFilter ref="A366:N370" xr:uid="{00000000-0009-0000-0100-000005000000}"/>
  <tableColumns count="14">
    <tableColumn id="1" xr3:uid="{00000000-0010-0000-0400-000001000000}" name="Rank"/>
    <tableColumn id="2" xr3:uid="{00000000-0010-0000-0400-000002000000}" name="Last Name"/>
    <tableColumn id="3" xr3:uid="{00000000-0010-0000-0400-000003000000}" name="First Name"/>
    <tableColumn id="4" xr3:uid="{00000000-0010-0000-0400-000004000000}" name="Club"/>
    <tableColumn id="5" xr3:uid="{00000000-0010-0000-0400-000005000000}" name="Placing"/>
    <tableColumn id="6" xr3:uid="{00000000-0010-0000-0400-000006000000}" name="Points"/>
    <tableColumn id="7" xr3:uid="{00000000-0010-0000-0400-000007000000}" name="Placing2"/>
    <tableColumn id="8" xr3:uid="{00000000-0010-0000-0400-000008000000}" name="Points2"/>
    <tableColumn id="9" xr3:uid="{00000000-0010-0000-0400-000009000000}" name="Placing3"/>
    <tableColumn id="10" xr3:uid="{00000000-0010-0000-0400-00000A000000}" name="Points3"/>
    <tableColumn id="11" xr3:uid="{00000000-0010-0000-0400-00000B000000}" name="Placing4"/>
    <tableColumn id="12" xr3:uid="{00000000-0010-0000-0400-00000C000000}" name="Points4"/>
    <tableColumn id="13" xr3:uid="{00000000-0010-0000-0400-00000D000000}" name="Column1"/>
    <tableColumn id="14" xr3:uid="{00000000-0010-0000-0400-00000E000000}" name="Total Points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579" displayName="Table579" ref="A68:N74" totalsRowShown="0">
  <autoFilter ref="A68:N74" xr:uid="{00000000-0009-0000-0100-000006000000}"/>
  <tableColumns count="14">
    <tableColumn id="1" xr3:uid="{00000000-0010-0000-0500-000001000000}" name="Rank"/>
    <tableColumn id="2" xr3:uid="{00000000-0010-0000-0500-000002000000}" name="Last Name"/>
    <tableColumn id="3" xr3:uid="{00000000-0010-0000-0500-000003000000}" name="First Name"/>
    <tableColumn id="4" xr3:uid="{00000000-0010-0000-0500-000004000000}" name="Club"/>
    <tableColumn id="5" xr3:uid="{00000000-0010-0000-0500-000005000000}" name="Placing"/>
    <tableColumn id="6" xr3:uid="{00000000-0010-0000-0500-000006000000}" name="Points"/>
    <tableColumn id="7" xr3:uid="{00000000-0010-0000-0500-000007000000}" name="Placing2"/>
    <tableColumn id="8" xr3:uid="{00000000-0010-0000-0500-000008000000}" name="Points2"/>
    <tableColumn id="9" xr3:uid="{00000000-0010-0000-0500-000009000000}" name="Placing3"/>
    <tableColumn id="10" xr3:uid="{00000000-0010-0000-0500-00000A000000}" name="Points3"/>
    <tableColumn id="11" xr3:uid="{00000000-0010-0000-0500-00000B000000}" name="Placing4"/>
    <tableColumn id="12" xr3:uid="{00000000-0010-0000-0500-00000C000000}" name="Points4"/>
    <tableColumn id="13" xr3:uid="{00000000-0010-0000-0500-00000D000000}" name="Column1"/>
    <tableColumn id="14" xr3:uid="{00000000-0010-0000-0500-00000E000000}" name="Total Points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57913" displayName="Table57913" ref="A100:N106" totalsRowShown="0">
  <autoFilter ref="A100:N106" xr:uid="{00000000-0009-0000-0100-000007000000}"/>
  <tableColumns count="14">
    <tableColumn id="1" xr3:uid="{00000000-0010-0000-0600-000001000000}" name="Rank"/>
    <tableColumn id="2" xr3:uid="{00000000-0010-0000-0600-000002000000}" name="Last Name"/>
    <tableColumn id="3" xr3:uid="{00000000-0010-0000-0600-000003000000}" name="First Name"/>
    <tableColumn id="4" xr3:uid="{00000000-0010-0000-0600-000004000000}" name="Club"/>
    <tableColumn id="5" xr3:uid="{00000000-0010-0000-0600-000005000000}" name="Placing"/>
    <tableColumn id="6" xr3:uid="{00000000-0010-0000-0600-000006000000}" name="Points"/>
    <tableColumn id="7" xr3:uid="{00000000-0010-0000-0600-000007000000}" name="Placing2"/>
    <tableColumn id="8" xr3:uid="{00000000-0010-0000-0600-000008000000}" name="Points2"/>
    <tableColumn id="9" xr3:uid="{00000000-0010-0000-0600-000009000000}" name="Placing3"/>
    <tableColumn id="10" xr3:uid="{00000000-0010-0000-0600-00000A000000}" name="Points3"/>
    <tableColumn id="11" xr3:uid="{00000000-0010-0000-0600-00000B000000}" name="Placing4"/>
    <tableColumn id="12" xr3:uid="{00000000-0010-0000-0600-00000C000000}" name="Points4"/>
    <tableColumn id="13" xr3:uid="{00000000-0010-0000-0600-00000D000000}" name="Column1"/>
    <tableColumn id="14" xr3:uid="{00000000-0010-0000-0600-00000E000000}" name="Total Points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5791319" displayName="Table5791319" ref="A177:N181" totalsRowShown="0">
  <autoFilter ref="A177:N181" xr:uid="{00000000-0009-0000-0100-000008000000}"/>
  <tableColumns count="14">
    <tableColumn id="1" xr3:uid="{00000000-0010-0000-0700-000001000000}" name="Rank"/>
    <tableColumn id="2" xr3:uid="{00000000-0010-0000-0700-000002000000}" name="Last Name"/>
    <tableColumn id="3" xr3:uid="{00000000-0010-0000-0700-000003000000}" name="First Name"/>
    <tableColumn id="4" xr3:uid="{00000000-0010-0000-0700-000004000000}" name="Club"/>
    <tableColumn id="5" xr3:uid="{00000000-0010-0000-0700-000005000000}" name="Placing"/>
    <tableColumn id="6" xr3:uid="{00000000-0010-0000-0700-000006000000}" name="Points"/>
    <tableColumn id="7" xr3:uid="{00000000-0010-0000-0700-000007000000}" name="Placing2"/>
    <tableColumn id="8" xr3:uid="{00000000-0010-0000-0700-000008000000}" name="Points2"/>
    <tableColumn id="9" xr3:uid="{00000000-0010-0000-0700-000009000000}" name="Placing3"/>
    <tableColumn id="10" xr3:uid="{00000000-0010-0000-0700-00000A000000}" name="Points3"/>
    <tableColumn id="11" xr3:uid="{00000000-0010-0000-0700-00000B000000}" name="Placing4"/>
    <tableColumn id="12" xr3:uid="{00000000-0010-0000-0700-00000C000000}" name="Points4"/>
    <tableColumn id="13" xr3:uid="{00000000-0010-0000-0700-00000D000000}" name="Column1"/>
    <tableColumn id="14" xr3:uid="{00000000-0010-0000-0700-00000E000000}" name="Total Points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5791325" displayName="Table5791325" ref="A255:N259" totalsRowShown="0">
  <autoFilter ref="A255:N259" xr:uid="{00000000-0009-0000-0100-000009000000}"/>
  <tableColumns count="14">
    <tableColumn id="1" xr3:uid="{00000000-0010-0000-0800-000001000000}" name="Rank"/>
    <tableColumn id="2" xr3:uid="{00000000-0010-0000-0800-000002000000}" name="Last Name"/>
    <tableColumn id="3" xr3:uid="{00000000-0010-0000-0800-000003000000}" name="First Name"/>
    <tableColumn id="4" xr3:uid="{00000000-0010-0000-0800-000004000000}" name="Club"/>
    <tableColumn id="5" xr3:uid="{00000000-0010-0000-0800-000005000000}" name="Placing"/>
    <tableColumn id="6" xr3:uid="{00000000-0010-0000-0800-000006000000}" name="Points"/>
    <tableColumn id="7" xr3:uid="{00000000-0010-0000-0800-000007000000}" name="Placing2"/>
    <tableColumn id="8" xr3:uid="{00000000-0010-0000-0800-000008000000}" name="Points2"/>
    <tableColumn id="9" xr3:uid="{00000000-0010-0000-0800-000009000000}" name="Placing3"/>
    <tableColumn id="10" xr3:uid="{00000000-0010-0000-0800-00000A000000}" name="Points3"/>
    <tableColumn id="11" xr3:uid="{00000000-0010-0000-0800-00000B000000}" name="Placing4"/>
    <tableColumn id="12" xr3:uid="{00000000-0010-0000-0800-00000C000000}" name="Points4"/>
    <tableColumn id="13" xr3:uid="{00000000-0010-0000-0800-00000D000000}" name="Column1"/>
    <tableColumn id="14" xr3:uid="{00000000-0010-0000-0800-00000E000000}" name="Total Point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14"/>
  <sheetViews>
    <sheetView tabSelected="1" zoomScaleNormal="100" workbookViewId="0">
      <selection activeCell="E519" sqref="E519"/>
    </sheetView>
  </sheetViews>
  <sheetFormatPr defaultColWidth="8.6640625" defaultRowHeight="14.4" x14ac:dyDescent="0.3"/>
  <cols>
    <col min="1" max="1" width="8.5546875" customWidth="1"/>
    <col min="2" max="2" width="21.6640625" customWidth="1"/>
    <col min="3" max="3" width="17.109375" customWidth="1"/>
    <col min="4" max="4" width="10.109375" customWidth="1"/>
    <col min="5" max="5" width="11.44140625" customWidth="1"/>
    <col min="6" max="6" width="10.109375" customWidth="1"/>
    <col min="7" max="7" width="11.6640625" customWidth="1"/>
    <col min="8" max="8" width="10.109375" customWidth="1"/>
    <col min="9" max="9" width="11" customWidth="1"/>
    <col min="10" max="13" width="11.109375" customWidth="1"/>
    <col min="14" max="14" width="12.6640625" customWidth="1"/>
    <col min="16" max="21" width="8.44140625" customWidth="1"/>
  </cols>
  <sheetData>
    <row r="1" spans="1:14" ht="29.25" customHeight="1" x14ac:dyDescent="0.5500000000000000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30" x14ac:dyDescent="0.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" customFormat="1" ht="33.75" customHeight="1" x14ac:dyDescent="0.35">
      <c r="E3" s="19" t="s">
        <v>2</v>
      </c>
      <c r="F3" s="19"/>
      <c r="G3" s="20" t="s">
        <v>3</v>
      </c>
      <c r="H3" s="20"/>
      <c r="I3" s="21" t="s">
        <v>220</v>
      </c>
      <c r="J3" s="21"/>
      <c r="K3" s="19"/>
      <c r="L3" s="19"/>
    </row>
    <row r="4" spans="1:14" s="2" customFormat="1" x14ac:dyDescent="0.3">
      <c r="E4" s="2" t="s">
        <v>4</v>
      </c>
      <c r="F4" s="2">
        <v>15</v>
      </c>
      <c r="G4" s="2" t="s">
        <v>4</v>
      </c>
      <c r="H4" s="2">
        <v>13</v>
      </c>
      <c r="I4" s="2" t="s">
        <v>4</v>
      </c>
      <c r="J4" s="2">
        <v>19</v>
      </c>
      <c r="K4" s="2" t="s">
        <v>4</v>
      </c>
    </row>
    <row r="5" spans="1:14" s="2" customFormat="1" x14ac:dyDescent="0.3">
      <c r="A5" s="2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2" t="s">
        <v>12</v>
      </c>
      <c r="I5" s="2" t="s">
        <v>13</v>
      </c>
      <c r="J5" s="2" t="s">
        <v>14</v>
      </c>
      <c r="K5" s="2" t="s">
        <v>15</v>
      </c>
      <c r="L5" s="2" t="s">
        <v>16</v>
      </c>
      <c r="M5" s="2" t="s">
        <v>17</v>
      </c>
      <c r="N5" s="2" t="s">
        <v>18</v>
      </c>
    </row>
    <row r="6" spans="1:14" x14ac:dyDescent="0.3">
      <c r="A6" s="3">
        <v>1</v>
      </c>
      <c r="B6" s="3" t="s">
        <v>19</v>
      </c>
      <c r="C6" s="3" t="s">
        <v>20</v>
      </c>
      <c r="D6" s="3" t="s">
        <v>21</v>
      </c>
      <c r="E6" s="3">
        <v>5</v>
      </c>
      <c r="F6" s="3">
        <v>11</v>
      </c>
      <c r="G6" s="3">
        <v>1</v>
      </c>
      <c r="H6" s="3">
        <v>13</v>
      </c>
      <c r="I6" s="3">
        <v>3</v>
      </c>
      <c r="J6" s="3">
        <v>17</v>
      </c>
      <c r="K6" s="3"/>
      <c r="L6" s="3"/>
      <c r="M6" s="3"/>
      <c r="N6" s="3">
        <f t="shared" ref="N6:N26" si="0">SUM($F6,$H6,$J6,$L6)</f>
        <v>41</v>
      </c>
    </row>
    <row r="7" spans="1:14" x14ac:dyDescent="0.3">
      <c r="A7" s="12">
        <v>2</v>
      </c>
      <c r="B7" s="12" t="s">
        <v>22</v>
      </c>
      <c r="C7" s="12" t="s">
        <v>23</v>
      </c>
      <c r="D7" s="12" t="s">
        <v>24</v>
      </c>
      <c r="E7" s="12">
        <v>3</v>
      </c>
      <c r="F7" s="12">
        <v>13</v>
      </c>
      <c r="G7" s="12">
        <v>5</v>
      </c>
      <c r="H7" s="12">
        <v>9</v>
      </c>
      <c r="I7" s="12">
        <v>8</v>
      </c>
      <c r="J7" s="12">
        <v>12</v>
      </c>
      <c r="K7" s="12"/>
      <c r="L7" s="12"/>
      <c r="M7" s="12"/>
      <c r="N7" s="12">
        <f t="shared" si="0"/>
        <v>34</v>
      </c>
    </row>
    <row r="8" spans="1:14" x14ac:dyDescent="0.3">
      <c r="A8" s="3">
        <v>2</v>
      </c>
      <c r="B8" s="3" t="s">
        <v>35</v>
      </c>
      <c r="C8" s="3" t="s">
        <v>36</v>
      </c>
      <c r="D8" s="3" t="s">
        <v>21</v>
      </c>
      <c r="E8" s="3">
        <v>1</v>
      </c>
      <c r="F8" s="3">
        <v>15</v>
      </c>
      <c r="G8" s="3"/>
      <c r="H8" s="3"/>
      <c r="I8" s="3">
        <v>1</v>
      </c>
      <c r="J8" s="3">
        <v>19</v>
      </c>
      <c r="K8" s="3"/>
      <c r="L8" s="3"/>
      <c r="M8" s="3"/>
      <c r="N8" s="3">
        <f t="shared" si="0"/>
        <v>34</v>
      </c>
    </row>
    <row r="9" spans="1:14" x14ac:dyDescent="0.3">
      <c r="A9" s="12">
        <v>4</v>
      </c>
      <c r="B9" s="12" t="s">
        <v>32</v>
      </c>
      <c r="C9" s="12" t="s">
        <v>33</v>
      </c>
      <c r="D9" s="12" t="s">
        <v>34</v>
      </c>
      <c r="E9" s="12">
        <v>3</v>
      </c>
      <c r="F9" s="12">
        <v>13</v>
      </c>
      <c r="G9" s="12">
        <v>9</v>
      </c>
      <c r="H9" s="12">
        <v>5</v>
      </c>
      <c r="I9" s="12">
        <v>6</v>
      </c>
      <c r="J9" s="12">
        <v>14</v>
      </c>
      <c r="K9" s="12"/>
      <c r="L9" s="12"/>
      <c r="M9" s="12"/>
      <c r="N9" s="12">
        <f t="shared" si="0"/>
        <v>32</v>
      </c>
    </row>
    <row r="10" spans="1:14" x14ac:dyDescent="0.3">
      <c r="A10" s="3">
        <v>5</v>
      </c>
      <c r="B10" s="3" t="s">
        <v>30</v>
      </c>
      <c r="C10" s="3" t="s">
        <v>31</v>
      </c>
      <c r="D10" s="3" t="s">
        <v>21</v>
      </c>
      <c r="E10" s="3">
        <v>9</v>
      </c>
      <c r="F10" s="3">
        <v>7</v>
      </c>
      <c r="G10" s="3">
        <v>2</v>
      </c>
      <c r="H10" s="3">
        <v>12</v>
      </c>
      <c r="I10" s="3">
        <v>10</v>
      </c>
      <c r="J10" s="3">
        <v>10</v>
      </c>
      <c r="K10" s="3"/>
      <c r="L10" s="3"/>
      <c r="M10" s="3"/>
      <c r="N10" s="3">
        <f t="shared" si="0"/>
        <v>29</v>
      </c>
    </row>
    <row r="11" spans="1:14" x14ac:dyDescent="0.3">
      <c r="A11" s="12">
        <v>6</v>
      </c>
      <c r="B11" s="12" t="s">
        <v>25</v>
      </c>
      <c r="C11" s="12" t="s">
        <v>26</v>
      </c>
      <c r="D11" s="12" t="s">
        <v>21</v>
      </c>
      <c r="E11" s="12">
        <v>6</v>
      </c>
      <c r="F11" s="12">
        <v>10</v>
      </c>
      <c r="G11" s="12">
        <v>3</v>
      </c>
      <c r="H11" s="12">
        <v>11</v>
      </c>
      <c r="I11" s="12">
        <v>13</v>
      </c>
      <c r="J11" s="12">
        <v>7</v>
      </c>
      <c r="K11" s="12"/>
      <c r="L11" s="12"/>
      <c r="M11" s="12"/>
      <c r="N11" s="12">
        <f t="shared" si="0"/>
        <v>28</v>
      </c>
    </row>
    <row r="12" spans="1:14" x14ac:dyDescent="0.3">
      <c r="A12" s="3">
        <v>7</v>
      </c>
      <c r="B12" s="3" t="s">
        <v>37</v>
      </c>
      <c r="C12" s="3" t="s">
        <v>26</v>
      </c>
      <c r="D12" s="3" t="s">
        <v>21</v>
      </c>
      <c r="E12" s="3">
        <v>2</v>
      </c>
      <c r="F12" s="3">
        <v>14</v>
      </c>
      <c r="G12" s="3"/>
      <c r="H12" s="3"/>
      <c r="I12" s="3">
        <v>7</v>
      </c>
      <c r="J12" s="3">
        <v>13</v>
      </c>
      <c r="K12" s="3"/>
      <c r="L12" s="3"/>
      <c r="M12" s="3"/>
      <c r="N12" s="3">
        <f t="shared" si="0"/>
        <v>27</v>
      </c>
    </row>
    <row r="13" spans="1:14" x14ac:dyDescent="0.3">
      <c r="A13" s="12">
        <v>8</v>
      </c>
      <c r="B13" s="12" t="s">
        <v>45</v>
      </c>
      <c r="C13" s="12" t="s">
        <v>46</v>
      </c>
      <c r="D13" s="12" t="s">
        <v>29</v>
      </c>
      <c r="E13" s="12"/>
      <c r="F13" s="12"/>
      <c r="G13" s="12">
        <v>6</v>
      </c>
      <c r="H13" s="12">
        <v>8</v>
      </c>
      <c r="I13" s="12">
        <v>3</v>
      </c>
      <c r="J13" s="12">
        <v>17</v>
      </c>
      <c r="K13" s="12"/>
      <c r="L13" s="12"/>
      <c r="M13" s="12"/>
      <c r="N13" s="12">
        <f t="shared" si="0"/>
        <v>25</v>
      </c>
    </row>
    <row r="14" spans="1:14" x14ac:dyDescent="0.3">
      <c r="A14" s="3">
        <v>9</v>
      </c>
      <c r="B14" s="3" t="s">
        <v>38</v>
      </c>
      <c r="C14" s="3" t="s">
        <v>39</v>
      </c>
      <c r="D14" s="3" t="s">
        <v>40</v>
      </c>
      <c r="E14" s="3">
        <v>8</v>
      </c>
      <c r="F14" s="3">
        <v>8</v>
      </c>
      <c r="G14" s="3">
        <v>11</v>
      </c>
      <c r="H14" s="3">
        <v>3</v>
      </c>
      <c r="I14" s="3">
        <v>9</v>
      </c>
      <c r="J14" s="3">
        <v>11</v>
      </c>
      <c r="K14" s="3"/>
      <c r="L14" s="3"/>
      <c r="M14" s="3"/>
      <c r="N14" s="3">
        <f t="shared" si="0"/>
        <v>22</v>
      </c>
    </row>
    <row r="15" spans="1:14" x14ac:dyDescent="0.3">
      <c r="A15" s="12">
        <v>10</v>
      </c>
      <c r="B15" s="12" t="s">
        <v>27</v>
      </c>
      <c r="C15" s="12" t="s">
        <v>28</v>
      </c>
      <c r="D15" s="12" t="s">
        <v>29</v>
      </c>
      <c r="E15" s="12">
        <v>7</v>
      </c>
      <c r="F15" s="12">
        <v>9</v>
      </c>
      <c r="G15" s="12">
        <v>3</v>
      </c>
      <c r="H15" s="12">
        <v>11</v>
      </c>
      <c r="I15" s="12"/>
      <c r="J15" s="12"/>
      <c r="K15" s="12"/>
      <c r="L15" s="12"/>
      <c r="M15" s="12"/>
      <c r="N15" s="12">
        <f t="shared" si="0"/>
        <v>20</v>
      </c>
    </row>
    <row r="16" spans="1:14" x14ac:dyDescent="0.3">
      <c r="A16" s="3">
        <v>10</v>
      </c>
      <c r="B16" s="3" t="s">
        <v>41</v>
      </c>
      <c r="C16" s="3" t="s">
        <v>42</v>
      </c>
      <c r="D16" s="3" t="s">
        <v>21</v>
      </c>
      <c r="E16" s="3">
        <v>11</v>
      </c>
      <c r="F16" s="3">
        <v>5</v>
      </c>
      <c r="G16" s="3">
        <v>8</v>
      </c>
      <c r="H16" s="3">
        <v>6</v>
      </c>
      <c r="I16" s="3">
        <v>11</v>
      </c>
      <c r="J16" s="3">
        <v>9</v>
      </c>
      <c r="K16" s="3"/>
      <c r="L16" s="3"/>
      <c r="M16" s="3"/>
      <c r="N16" s="3">
        <f t="shared" si="0"/>
        <v>20</v>
      </c>
    </row>
    <row r="17" spans="1:14" x14ac:dyDescent="0.3">
      <c r="A17" s="12">
        <v>12</v>
      </c>
      <c r="B17" s="12" t="s">
        <v>214</v>
      </c>
      <c r="C17" s="12" t="s">
        <v>215</v>
      </c>
      <c r="D17" s="12" t="s">
        <v>21</v>
      </c>
      <c r="E17" s="12"/>
      <c r="F17" s="12"/>
      <c r="G17" s="12"/>
      <c r="H17" s="12"/>
      <c r="I17" s="12">
        <v>2</v>
      </c>
      <c r="J17" s="12">
        <v>18</v>
      </c>
      <c r="K17" s="12"/>
      <c r="L17" s="12"/>
      <c r="M17" s="12"/>
      <c r="N17" s="12">
        <f t="shared" si="0"/>
        <v>18</v>
      </c>
    </row>
    <row r="18" spans="1:14" x14ac:dyDescent="0.3">
      <c r="A18" s="3">
        <v>13</v>
      </c>
      <c r="B18" s="3" t="s">
        <v>43</v>
      </c>
      <c r="C18" s="3" t="s">
        <v>44</v>
      </c>
      <c r="D18" s="3" t="s">
        <v>21</v>
      </c>
      <c r="E18" s="3">
        <v>10</v>
      </c>
      <c r="F18" s="3">
        <v>6</v>
      </c>
      <c r="G18" s="3">
        <v>12</v>
      </c>
      <c r="H18" s="3">
        <v>2</v>
      </c>
      <c r="I18" s="3">
        <v>15</v>
      </c>
      <c r="J18" s="3">
        <v>5</v>
      </c>
      <c r="K18" s="3"/>
      <c r="L18" s="3"/>
      <c r="M18" s="3"/>
      <c r="N18" s="3">
        <f t="shared" si="0"/>
        <v>13</v>
      </c>
    </row>
    <row r="19" spans="1:14" x14ac:dyDescent="0.3">
      <c r="A19" s="12">
        <v>13</v>
      </c>
      <c r="B19" s="12" t="s">
        <v>47</v>
      </c>
      <c r="C19" s="12" t="s">
        <v>48</v>
      </c>
      <c r="D19" s="12" t="s">
        <v>29</v>
      </c>
      <c r="E19" s="12"/>
      <c r="F19" s="12"/>
      <c r="G19" s="12">
        <v>7</v>
      </c>
      <c r="H19" s="12">
        <v>7</v>
      </c>
      <c r="I19" s="12">
        <v>14</v>
      </c>
      <c r="J19" s="12">
        <v>6</v>
      </c>
      <c r="K19" s="12"/>
      <c r="L19" s="12"/>
      <c r="M19" s="12"/>
      <c r="N19" s="12">
        <f t="shared" si="0"/>
        <v>13</v>
      </c>
    </row>
    <row r="20" spans="1:14" x14ac:dyDescent="0.3">
      <c r="A20" s="3">
        <v>15</v>
      </c>
      <c r="B20" s="3" t="s">
        <v>216</v>
      </c>
      <c r="C20" s="3" t="s">
        <v>217</v>
      </c>
      <c r="D20" s="3" t="s">
        <v>40</v>
      </c>
      <c r="E20" s="3"/>
      <c r="F20" s="3"/>
      <c r="G20" s="3"/>
      <c r="H20" s="3"/>
      <c r="I20" s="3">
        <v>12</v>
      </c>
      <c r="J20" s="3">
        <v>8</v>
      </c>
      <c r="K20" s="3"/>
      <c r="L20" s="3"/>
      <c r="M20" s="3"/>
      <c r="N20" s="3">
        <f t="shared" si="0"/>
        <v>8</v>
      </c>
    </row>
    <row r="21" spans="1:14" x14ac:dyDescent="0.3">
      <c r="A21" s="12">
        <v>16</v>
      </c>
      <c r="B21" s="12" t="s">
        <v>49</v>
      </c>
      <c r="C21" s="12" t="s">
        <v>44</v>
      </c>
      <c r="D21" s="12" t="s">
        <v>40</v>
      </c>
      <c r="E21" s="12"/>
      <c r="F21" s="12"/>
      <c r="G21" s="12">
        <v>10</v>
      </c>
      <c r="H21" s="12">
        <v>4</v>
      </c>
      <c r="I21" s="12"/>
      <c r="J21" s="12"/>
      <c r="K21" s="12"/>
      <c r="L21" s="12"/>
      <c r="M21" s="12"/>
      <c r="N21" s="12">
        <f t="shared" si="0"/>
        <v>4</v>
      </c>
    </row>
    <row r="22" spans="1:14" x14ac:dyDescent="0.3">
      <c r="A22" s="3">
        <v>16</v>
      </c>
      <c r="B22" s="3" t="s">
        <v>50</v>
      </c>
      <c r="C22" s="3" t="s">
        <v>51</v>
      </c>
      <c r="D22" s="3" t="s">
        <v>40</v>
      </c>
      <c r="E22" s="3">
        <v>15</v>
      </c>
      <c r="F22" s="3">
        <v>1</v>
      </c>
      <c r="G22" s="3"/>
      <c r="H22" s="3"/>
      <c r="I22" s="3">
        <v>17</v>
      </c>
      <c r="J22" s="3">
        <v>3</v>
      </c>
      <c r="K22" s="3"/>
      <c r="L22" s="3"/>
      <c r="M22" s="3"/>
      <c r="N22" s="3">
        <f t="shared" si="0"/>
        <v>4</v>
      </c>
    </row>
    <row r="23" spans="1:14" x14ac:dyDescent="0.3">
      <c r="A23" s="12">
        <v>16</v>
      </c>
      <c r="B23" s="12" t="s">
        <v>114</v>
      </c>
      <c r="C23" s="12" t="s">
        <v>115</v>
      </c>
      <c r="D23" s="12" t="s">
        <v>21</v>
      </c>
      <c r="E23" s="12"/>
      <c r="F23" s="12"/>
      <c r="G23" s="12"/>
      <c r="H23" s="12"/>
      <c r="I23" s="12">
        <v>16</v>
      </c>
      <c r="J23" s="12">
        <v>4</v>
      </c>
      <c r="K23" s="12"/>
      <c r="L23" s="12"/>
      <c r="M23" s="12"/>
      <c r="N23" s="12">
        <f t="shared" si="0"/>
        <v>4</v>
      </c>
    </row>
    <row r="24" spans="1:14" x14ac:dyDescent="0.3">
      <c r="A24" s="3">
        <v>19</v>
      </c>
      <c r="B24" s="3" t="s">
        <v>127</v>
      </c>
      <c r="C24" s="3" t="s">
        <v>128</v>
      </c>
      <c r="D24" s="3" t="s">
        <v>21</v>
      </c>
      <c r="E24" s="3"/>
      <c r="F24" s="3"/>
      <c r="G24" s="3"/>
      <c r="H24" s="3"/>
      <c r="I24" s="3">
        <v>18</v>
      </c>
      <c r="J24" s="3">
        <v>2</v>
      </c>
      <c r="K24" s="3"/>
      <c r="L24" s="3"/>
      <c r="M24" s="3"/>
      <c r="N24" s="3">
        <f t="shared" si="0"/>
        <v>2</v>
      </c>
    </row>
    <row r="25" spans="1:14" x14ac:dyDescent="0.3">
      <c r="A25" s="12">
        <v>20</v>
      </c>
      <c r="B25" s="12" t="s">
        <v>52</v>
      </c>
      <c r="C25" s="12" t="s">
        <v>53</v>
      </c>
      <c r="D25" s="12" t="s">
        <v>24</v>
      </c>
      <c r="E25" s="12"/>
      <c r="F25" s="12"/>
      <c r="G25" s="12">
        <v>13</v>
      </c>
      <c r="H25" s="12">
        <v>1</v>
      </c>
      <c r="I25" s="12"/>
      <c r="J25" s="12"/>
      <c r="K25" s="12"/>
      <c r="L25" s="12"/>
      <c r="M25" s="12"/>
      <c r="N25" s="12">
        <f t="shared" si="0"/>
        <v>1</v>
      </c>
    </row>
    <row r="26" spans="1:14" x14ac:dyDescent="0.3">
      <c r="A26" s="3">
        <v>20</v>
      </c>
      <c r="B26" s="3" t="s">
        <v>218</v>
      </c>
      <c r="C26" s="3" t="s">
        <v>219</v>
      </c>
      <c r="D26" s="3" t="s">
        <v>21</v>
      </c>
      <c r="E26" s="3"/>
      <c r="F26" s="3"/>
      <c r="G26" s="3"/>
      <c r="H26" s="3"/>
      <c r="I26" s="3">
        <v>19</v>
      </c>
      <c r="J26" s="3">
        <v>1</v>
      </c>
      <c r="K26" s="3"/>
      <c r="L26" s="3"/>
      <c r="M26" s="3"/>
      <c r="N26" s="3">
        <f t="shared" si="0"/>
        <v>1</v>
      </c>
    </row>
    <row r="27" spans="1:14" s="2" customForma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31" spans="1:14" ht="30" x14ac:dyDescent="0.5">
      <c r="A31" s="18" t="s">
        <v>54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14" ht="33.75" customHeight="1" x14ac:dyDescent="0.35">
      <c r="A32" s="1"/>
      <c r="B32" s="1"/>
      <c r="C32" s="1"/>
      <c r="D32" s="1"/>
      <c r="E32" s="19" t="s">
        <v>2</v>
      </c>
      <c r="F32" s="19"/>
      <c r="G32" s="20" t="s">
        <v>3</v>
      </c>
      <c r="H32" s="20"/>
      <c r="I32" s="21" t="s">
        <v>220</v>
      </c>
      <c r="J32" s="21"/>
      <c r="K32" s="19"/>
      <c r="L32" s="19"/>
      <c r="M32" s="1"/>
      <c r="N32" s="1"/>
    </row>
    <row r="33" spans="1:22" x14ac:dyDescent="0.3">
      <c r="A33" s="2"/>
      <c r="B33" s="2"/>
      <c r="C33" s="2"/>
      <c r="D33" s="2"/>
      <c r="E33" s="2" t="s">
        <v>4</v>
      </c>
      <c r="F33" s="2">
        <v>15</v>
      </c>
      <c r="G33" s="2" t="s">
        <v>4</v>
      </c>
      <c r="H33" s="2">
        <v>6</v>
      </c>
      <c r="I33" s="2" t="s">
        <v>4</v>
      </c>
      <c r="J33" s="2">
        <v>8</v>
      </c>
      <c r="K33" s="2" t="s">
        <v>4</v>
      </c>
      <c r="L33" s="2"/>
      <c r="M33" s="2"/>
      <c r="N33" s="2"/>
    </row>
    <row r="34" spans="1:22" x14ac:dyDescent="0.3">
      <c r="A34" s="2" t="s">
        <v>5</v>
      </c>
      <c r="B34" s="2" t="s">
        <v>6</v>
      </c>
      <c r="C34" s="2" t="s">
        <v>7</v>
      </c>
      <c r="D34" s="2" t="s">
        <v>8</v>
      </c>
      <c r="E34" s="2" t="s">
        <v>9</v>
      </c>
      <c r="F34" s="2" t="s">
        <v>10</v>
      </c>
      <c r="G34" s="2" t="s">
        <v>11</v>
      </c>
      <c r="H34" s="2" t="s">
        <v>12</v>
      </c>
      <c r="I34" s="2" t="s">
        <v>13</v>
      </c>
      <c r="J34" s="2" t="s">
        <v>14</v>
      </c>
      <c r="K34" s="2" t="s">
        <v>15</v>
      </c>
      <c r="L34" s="2" t="s">
        <v>16</v>
      </c>
      <c r="M34" s="2" t="s">
        <v>17</v>
      </c>
      <c r="N34" s="2" t="s">
        <v>18</v>
      </c>
    </row>
    <row r="35" spans="1:22" x14ac:dyDescent="0.3">
      <c r="A35" s="3">
        <v>1</v>
      </c>
      <c r="B35" s="3" t="s">
        <v>55</v>
      </c>
      <c r="C35" s="3" t="s">
        <v>56</v>
      </c>
      <c r="D35" s="3" t="s">
        <v>34</v>
      </c>
      <c r="E35" s="3">
        <v>12</v>
      </c>
      <c r="F35" s="3">
        <v>4</v>
      </c>
      <c r="G35" s="3">
        <v>3</v>
      </c>
      <c r="H35" s="3">
        <v>4</v>
      </c>
      <c r="I35" s="3">
        <v>3</v>
      </c>
      <c r="J35" s="3">
        <v>6</v>
      </c>
      <c r="K35" s="3"/>
      <c r="L35" s="3"/>
      <c r="M35" s="3"/>
      <c r="N35" s="3">
        <f t="shared" ref="N35:N43" si="1">SUM($F35,$H35,$J35,$L35)</f>
        <v>14</v>
      </c>
    </row>
    <row r="36" spans="1:22" x14ac:dyDescent="0.3">
      <c r="A36" s="12">
        <v>1</v>
      </c>
      <c r="B36" s="12" t="s">
        <v>57</v>
      </c>
      <c r="C36" s="12" t="s">
        <v>58</v>
      </c>
      <c r="D36" s="12" t="s">
        <v>34</v>
      </c>
      <c r="E36" s="12"/>
      <c r="F36" s="12"/>
      <c r="G36" s="12">
        <v>1</v>
      </c>
      <c r="H36" s="12">
        <v>6</v>
      </c>
      <c r="I36" s="12">
        <v>1</v>
      </c>
      <c r="J36" s="12">
        <v>8</v>
      </c>
      <c r="K36" s="12"/>
      <c r="L36" s="12"/>
      <c r="M36" s="12"/>
      <c r="N36" s="12">
        <f t="shared" si="1"/>
        <v>14</v>
      </c>
    </row>
    <row r="37" spans="1:22" x14ac:dyDescent="0.3">
      <c r="A37" s="3">
        <v>3</v>
      </c>
      <c r="B37" s="3" t="s">
        <v>59</v>
      </c>
      <c r="C37" s="3" t="s">
        <v>60</v>
      </c>
      <c r="D37" s="3" t="s">
        <v>24</v>
      </c>
      <c r="E37" s="3"/>
      <c r="F37" s="3"/>
      <c r="G37" s="3">
        <v>2</v>
      </c>
      <c r="H37" s="3">
        <v>5</v>
      </c>
      <c r="I37" s="3">
        <v>2</v>
      </c>
      <c r="J37" s="3">
        <v>7</v>
      </c>
      <c r="K37" s="3"/>
      <c r="L37" s="3"/>
      <c r="M37" s="3"/>
      <c r="N37" s="3">
        <f t="shared" si="1"/>
        <v>12</v>
      </c>
    </row>
    <row r="38" spans="1:22" x14ac:dyDescent="0.3">
      <c r="A38" s="12">
        <v>4</v>
      </c>
      <c r="B38" s="12" t="s">
        <v>61</v>
      </c>
      <c r="C38" s="12" t="s">
        <v>62</v>
      </c>
      <c r="D38" s="12" t="s">
        <v>29</v>
      </c>
      <c r="E38" s="12">
        <v>13</v>
      </c>
      <c r="F38" s="12">
        <v>3</v>
      </c>
      <c r="G38" s="12">
        <v>6</v>
      </c>
      <c r="H38" s="12">
        <v>1</v>
      </c>
      <c r="I38" s="12">
        <v>5</v>
      </c>
      <c r="J38" s="12">
        <v>4</v>
      </c>
      <c r="K38" s="12"/>
      <c r="L38" s="12"/>
      <c r="M38" s="12"/>
      <c r="N38" s="12">
        <f t="shared" si="1"/>
        <v>8</v>
      </c>
    </row>
    <row r="39" spans="1:22" x14ac:dyDescent="0.3">
      <c r="A39" s="3">
        <v>5</v>
      </c>
      <c r="B39" s="3" t="s">
        <v>63</v>
      </c>
      <c r="C39" s="3" t="s">
        <v>64</v>
      </c>
      <c r="D39" s="3" t="s">
        <v>21</v>
      </c>
      <c r="E39" s="3">
        <v>14</v>
      </c>
      <c r="F39" s="3">
        <v>2</v>
      </c>
      <c r="G39" s="3">
        <v>5</v>
      </c>
      <c r="H39" s="3">
        <v>2</v>
      </c>
      <c r="I39" s="3">
        <v>6</v>
      </c>
      <c r="J39" s="3">
        <v>3</v>
      </c>
      <c r="K39" s="3"/>
      <c r="L39" s="3"/>
      <c r="M39" s="3"/>
      <c r="N39" s="3">
        <f t="shared" si="1"/>
        <v>7</v>
      </c>
    </row>
    <row r="40" spans="1:22" x14ac:dyDescent="0.3">
      <c r="A40" s="14">
        <v>6</v>
      </c>
      <c r="B40" s="14" t="s">
        <v>222</v>
      </c>
      <c r="C40" s="14" t="s">
        <v>221</v>
      </c>
      <c r="D40" s="14" t="s">
        <v>21</v>
      </c>
      <c r="E40" s="14"/>
      <c r="F40" s="14"/>
      <c r="G40" s="14"/>
      <c r="H40" s="14"/>
      <c r="I40" s="14">
        <v>3</v>
      </c>
      <c r="J40" s="14">
        <v>6</v>
      </c>
      <c r="K40" s="14"/>
      <c r="L40" s="14"/>
      <c r="M40" s="14"/>
      <c r="N40" s="12">
        <f t="shared" si="1"/>
        <v>6</v>
      </c>
    </row>
    <row r="41" spans="1:22" x14ac:dyDescent="0.3">
      <c r="A41" s="15">
        <v>7</v>
      </c>
      <c r="B41" s="15" t="s">
        <v>32</v>
      </c>
      <c r="C41" s="15" t="s">
        <v>65</v>
      </c>
      <c r="D41" s="15" t="s">
        <v>34</v>
      </c>
      <c r="E41" s="15"/>
      <c r="F41" s="15"/>
      <c r="G41" s="15">
        <v>3</v>
      </c>
      <c r="H41" s="15">
        <v>4</v>
      </c>
      <c r="I41" s="15"/>
      <c r="J41" s="15"/>
      <c r="K41" s="15"/>
      <c r="L41" s="15"/>
      <c r="M41" s="15"/>
      <c r="N41" s="16">
        <f t="shared" si="1"/>
        <v>4</v>
      </c>
      <c r="O41" s="2"/>
      <c r="P41" s="2"/>
      <c r="Q41" s="2"/>
      <c r="R41" s="2"/>
      <c r="S41" s="2"/>
      <c r="T41" s="2"/>
      <c r="U41" s="2"/>
      <c r="V41" s="2"/>
    </row>
    <row r="42" spans="1:22" x14ac:dyDescent="0.3">
      <c r="A42" s="14">
        <v>8</v>
      </c>
      <c r="B42" s="14" t="s">
        <v>132</v>
      </c>
      <c r="C42" s="14" t="s">
        <v>133</v>
      </c>
      <c r="D42" s="14" t="s">
        <v>21</v>
      </c>
      <c r="E42" s="14"/>
      <c r="F42" s="14"/>
      <c r="G42" s="14"/>
      <c r="H42" s="14"/>
      <c r="I42" s="14">
        <v>7</v>
      </c>
      <c r="J42" s="14">
        <v>2</v>
      </c>
      <c r="K42" s="14"/>
      <c r="L42" s="14"/>
      <c r="M42" s="14"/>
      <c r="N42" s="12">
        <f t="shared" si="1"/>
        <v>2</v>
      </c>
      <c r="O42" s="2"/>
      <c r="P42" s="2"/>
      <c r="Q42" s="2"/>
      <c r="R42" s="2"/>
      <c r="S42" s="2"/>
      <c r="T42" s="2"/>
      <c r="U42" s="2"/>
      <c r="V42" s="2"/>
    </row>
    <row r="43" spans="1:22" x14ac:dyDescent="0.3">
      <c r="A43" s="4">
        <v>9</v>
      </c>
      <c r="B43" s="4" t="s">
        <v>41</v>
      </c>
      <c r="C43" s="4" t="s">
        <v>223</v>
      </c>
      <c r="D43" s="4" t="s">
        <v>21</v>
      </c>
      <c r="E43" s="4"/>
      <c r="F43" s="4"/>
      <c r="G43" s="4"/>
      <c r="H43" s="4"/>
      <c r="I43" s="4">
        <v>8</v>
      </c>
      <c r="J43" s="4">
        <v>1</v>
      </c>
      <c r="K43" s="4"/>
      <c r="L43" s="4"/>
      <c r="M43" s="4"/>
      <c r="N43" s="3">
        <f t="shared" si="1"/>
        <v>1</v>
      </c>
      <c r="O43" s="2"/>
      <c r="P43" s="2"/>
      <c r="Q43" s="2"/>
      <c r="R43" s="2"/>
      <c r="S43" s="2"/>
      <c r="T43" s="2"/>
      <c r="U43" s="2"/>
      <c r="V43" s="2"/>
    </row>
    <row r="46" spans="1:22" ht="30" x14ac:dyDescent="0.5">
      <c r="A46" s="18" t="s">
        <v>66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1:22" ht="33" customHeight="1" x14ac:dyDescent="0.35">
      <c r="A47" s="1"/>
      <c r="B47" s="1"/>
      <c r="C47" s="1"/>
      <c r="D47" s="1"/>
      <c r="E47" s="19" t="s">
        <v>2</v>
      </c>
      <c r="F47" s="19"/>
      <c r="G47" s="20" t="s">
        <v>3</v>
      </c>
      <c r="H47" s="20"/>
      <c r="I47" s="21" t="s">
        <v>220</v>
      </c>
      <c r="J47" s="21"/>
      <c r="K47" s="19"/>
      <c r="L47" s="19"/>
      <c r="M47" s="1"/>
      <c r="N47" s="1"/>
    </row>
    <row r="48" spans="1:22" x14ac:dyDescent="0.3">
      <c r="A48" s="2"/>
      <c r="B48" s="2"/>
      <c r="C48" s="2"/>
      <c r="D48" s="2"/>
      <c r="E48" s="2" t="s">
        <v>4</v>
      </c>
      <c r="F48" s="2">
        <v>8</v>
      </c>
      <c r="G48" s="2" t="s">
        <v>4</v>
      </c>
      <c r="H48" s="2">
        <v>9</v>
      </c>
      <c r="I48" s="2" t="s">
        <v>4</v>
      </c>
      <c r="J48" s="2">
        <v>7</v>
      </c>
      <c r="K48" s="2" t="s">
        <v>4</v>
      </c>
      <c r="L48" s="2"/>
      <c r="M48" s="2"/>
      <c r="N48" s="2"/>
    </row>
    <row r="49" spans="1:22" x14ac:dyDescent="0.3">
      <c r="A49" s="2" t="s">
        <v>5</v>
      </c>
      <c r="B49" s="2" t="s">
        <v>6</v>
      </c>
      <c r="C49" s="2" t="s">
        <v>7</v>
      </c>
      <c r="D49" s="2" t="s">
        <v>8</v>
      </c>
      <c r="E49" s="2" t="s">
        <v>9</v>
      </c>
      <c r="F49" s="2" t="s">
        <v>10</v>
      </c>
      <c r="G49" s="2" t="s">
        <v>11</v>
      </c>
      <c r="H49" s="2" t="s">
        <v>12</v>
      </c>
      <c r="I49" s="2" t="s">
        <v>13</v>
      </c>
      <c r="J49" s="2" t="s">
        <v>14</v>
      </c>
      <c r="K49" s="2" t="s">
        <v>15</v>
      </c>
      <c r="L49" s="2" t="s">
        <v>16</v>
      </c>
      <c r="M49" s="2" t="s">
        <v>17</v>
      </c>
      <c r="N49" s="2" t="s">
        <v>18</v>
      </c>
    </row>
    <row r="50" spans="1:22" x14ac:dyDescent="0.3">
      <c r="A50" s="3">
        <v>1</v>
      </c>
      <c r="B50" s="3" t="s">
        <v>67</v>
      </c>
      <c r="C50" s="3" t="s">
        <v>68</v>
      </c>
      <c r="D50" s="3" t="s">
        <v>24</v>
      </c>
      <c r="E50" s="3">
        <v>1</v>
      </c>
      <c r="F50" s="3">
        <v>8</v>
      </c>
      <c r="G50" s="3">
        <v>1</v>
      </c>
      <c r="H50" s="3">
        <v>9</v>
      </c>
      <c r="I50" s="3">
        <v>1</v>
      </c>
      <c r="J50" s="3">
        <v>7</v>
      </c>
      <c r="K50" s="3"/>
      <c r="L50" s="3"/>
      <c r="M50" s="3"/>
      <c r="N50" s="3">
        <f t="shared" ref="N50:N60" si="2">SUM($F50,$H50,$J50,$L50)</f>
        <v>24</v>
      </c>
    </row>
    <row r="51" spans="1:22" x14ac:dyDescent="0.3">
      <c r="A51" s="12">
        <v>2</v>
      </c>
      <c r="B51" s="12" t="s">
        <v>69</v>
      </c>
      <c r="C51" s="12" t="s">
        <v>70</v>
      </c>
      <c r="D51" s="12" t="s">
        <v>21</v>
      </c>
      <c r="E51" s="12">
        <v>2</v>
      </c>
      <c r="F51" s="12">
        <v>7</v>
      </c>
      <c r="G51" s="12">
        <v>2</v>
      </c>
      <c r="H51" s="12">
        <v>8</v>
      </c>
      <c r="I51" s="12">
        <v>3</v>
      </c>
      <c r="J51" s="12">
        <v>5</v>
      </c>
      <c r="K51" s="12"/>
      <c r="L51" s="12"/>
      <c r="M51" s="12"/>
      <c r="N51" s="12">
        <f t="shared" si="2"/>
        <v>20</v>
      </c>
    </row>
    <row r="52" spans="1:22" x14ac:dyDescent="0.3">
      <c r="A52" s="3">
        <v>3</v>
      </c>
      <c r="B52" s="3" t="s">
        <v>71</v>
      </c>
      <c r="C52" s="3" t="s">
        <v>72</v>
      </c>
      <c r="D52" s="3" t="s">
        <v>73</v>
      </c>
      <c r="E52" s="3">
        <v>3</v>
      </c>
      <c r="F52" s="3">
        <v>6</v>
      </c>
      <c r="G52" s="3">
        <v>5</v>
      </c>
      <c r="H52" s="3">
        <v>5</v>
      </c>
      <c r="I52" s="3">
        <v>2</v>
      </c>
      <c r="J52" s="3">
        <v>6</v>
      </c>
      <c r="K52" s="3"/>
      <c r="L52" s="3"/>
      <c r="M52" s="3"/>
      <c r="N52" s="3">
        <f t="shared" si="2"/>
        <v>17</v>
      </c>
    </row>
    <row r="53" spans="1:22" x14ac:dyDescent="0.3">
      <c r="A53" s="12">
        <v>4</v>
      </c>
      <c r="B53" s="12" t="s">
        <v>43</v>
      </c>
      <c r="C53" s="12" t="s">
        <v>76</v>
      </c>
      <c r="D53" s="12" t="s">
        <v>21</v>
      </c>
      <c r="E53" s="12"/>
      <c r="F53" s="12"/>
      <c r="G53" s="12">
        <v>3</v>
      </c>
      <c r="H53" s="12">
        <v>7</v>
      </c>
      <c r="I53" s="12">
        <v>3</v>
      </c>
      <c r="J53" s="12">
        <v>5</v>
      </c>
      <c r="K53" s="12"/>
      <c r="L53" s="12"/>
      <c r="M53" s="12"/>
      <c r="N53" s="12">
        <f t="shared" si="2"/>
        <v>12</v>
      </c>
    </row>
    <row r="54" spans="1:22" x14ac:dyDescent="0.3">
      <c r="A54" s="3">
        <v>5</v>
      </c>
      <c r="B54" s="3" t="s">
        <v>74</v>
      </c>
      <c r="C54" s="3" t="s">
        <v>75</v>
      </c>
      <c r="D54" s="3" t="s">
        <v>24</v>
      </c>
      <c r="E54" s="3">
        <v>6</v>
      </c>
      <c r="F54" s="3">
        <v>3</v>
      </c>
      <c r="G54" s="3">
        <v>3</v>
      </c>
      <c r="H54" s="3">
        <v>7</v>
      </c>
      <c r="I54" s="3">
        <v>7</v>
      </c>
      <c r="J54" s="3">
        <v>1</v>
      </c>
      <c r="K54" s="3"/>
      <c r="L54" s="3"/>
      <c r="M54" s="3"/>
      <c r="N54" s="3">
        <f t="shared" si="2"/>
        <v>11</v>
      </c>
    </row>
    <row r="55" spans="1:22" x14ac:dyDescent="0.3">
      <c r="A55" s="12">
        <v>6</v>
      </c>
      <c r="B55" s="12" t="s">
        <v>77</v>
      </c>
      <c r="C55" s="12" t="s">
        <v>78</v>
      </c>
      <c r="D55" s="12" t="s">
        <v>21</v>
      </c>
      <c r="E55" s="12">
        <v>3</v>
      </c>
      <c r="F55" s="12">
        <v>6</v>
      </c>
      <c r="G55" s="12"/>
      <c r="H55" s="12"/>
      <c r="I55" s="12"/>
      <c r="J55" s="12"/>
      <c r="K55" s="12"/>
      <c r="L55" s="12"/>
      <c r="M55" s="12"/>
      <c r="N55" s="12">
        <f t="shared" si="2"/>
        <v>6</v>
      </c>
    </row>
    <row r="56" spans="1:22" x14ac:dyDescent="0.3">
      <c r="A56" s="3">
        <v>6</v>
      </c>
      <c r="B56" s="3" t="s">
        <v>79</v>
      </c>
      <c r="C56" s="3" t="s">
        <v>80</v>
      </c>
      <c r="D56" s="3" t="s">
        <v>21</v>
      </c>
      <c r="E56" s="3">
        <v>5</v>
      </c>
      <c r="F56" s="3">
        <v>4</v>
      </c>
      <c r="G56" s="3"/>
      <c r="H56" s="3"/>
      <c r="I56" s="3">
        <v>6</v>
      </c>
      <c r="J56" s="3">
        <v>2</v>
      </c>
      <c r="K56" s="3"/>
      <c r="L56" s="3"/>
      <c r="M56" s="3"/>
      <c r="N56" s="3">
        <f t="shared" si="2"/>
        <v>6</v>
      </c>
    </row>
    <row r="57" spans="1:22" x14ac:dyDescent="0.3">
      <c r="A57" s="12">
        <v>8</v>
      </c>
      <c r="B57" s="12" t="s">
        <v>81</v>
      </c>
      <c r="C57" s="12" t="s">
        <v>82</v>
      </c>
      <c r="D57" s="12" t="s">
        <v>73</v>
      </c>
      <c r="E57" s="12"/>
      <c r="F57" s="12"/>
      <c r="G57" s="12">
        <v>6</v>
      </c>
      <c r="H57" s="12">
        <v>4</v>
      </c>
      <c r="I57" s="12"/>
      <c r="J57" s="12"/>
      <c r="K57" s="12"/>
      <c r="L57" s="12"/>
      <c r="M57" s="12"/>
      <c r="N57" s="12">
        <f t="shared" si="2"/>
        <v>4</v>
      </c>
    </row>
    <row r="58" spans="1:22" x14ac:dyDescent="0.3">
      <c r="A58" s="3">
        <v>9</v>
      </c>
      <c r="B58" s="3" t="s">
        <v>52</v>
      </c>
      <c r="C58" s="3" t="s">
        <v>53</v>
      </c>
      <c r="D58" s="3" t="s">
        <v>24</v>
      </c>
      <c r="E58" s="3"/>
      <c r="F58" s="3"/>
      <c r="G58" s="3">
        <v>7</v>
      </c>
      <c r="H58" s="3">
        <v>3</v>
      </c>
      <c r="I58" s="3"/>
      <c r="J58" s="3"/>
      <c r="K58" s="3"/>
      <c r="L58" s="3"/>
      <c r="M58" s="3"/>
      <c r="N58" s="3">
        <f t="shared" si="2"/>
        <v>3</v>
      </c>
    </row>
    <row r="59" spans="1:22" x14ac:dyDescent="0.3">
      <c r="A59" s="12">
        <v>9</v>
      </c>
      <c r="B59" s="12" t="s">
        <v>224</v>
      </c>
      <c r="C59" s="12" t="s">
        <v>225</v>
      </c>
      <c r="D59" s="12" t="s">
        <v>21</v>
      </c>
      <c r="E59" s="12"/>
      <c r="F59" s="12"/>
      <c r="G59" s="12"/>
      <c r="H59" s="12"/>
      <c r="I59" s="12">
        <v>5</v>
      </c>
      <c r="J59" s="12">
        <v>3</v>
      </c>
      <c r="K59" s="12"/>
      <c r="L59" s="12"/>
      <c r="M59" s="12"/>
      <c r="N59" s="12">
        <f t="shared" si="2"/>
        <v>3</v>
      </c>
    </row>
    <row r="60" spans="1:22" x14ac:dyDescent="0.3">
      <c r="A60" s="3">
        <v>11</v>
      </c>
      <c r="B60" s="3" t="s">
        <v>83</v>
      </c>
      <c r="C60" s="3" t="s">
        <v>84</v>
      </c>
      <c r="D60" s="3" t="s">
        <v>24</v>
      </c>
      <c r="E60" s="3">
        <v>8</v>
      </c>
      <c r="F60" s="3">
        <v>1</v>
      </c>
      <c r="G60" s="3"/>
      <c r="H60" s="3"/>
      <c r="I60" s="3"/>
      <c r="J60" s="3"/>
      <c r="K60" s="3"/>
      <c r="L60" s="3"/>
      <c r="M60" s="3"/>
      <c r="N60" s="3">
        <f t="shared" si="2"/>
        <v>1</v>
      </c>
    </row>
    <row r="61" spans="1:22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22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5" spans="1:22" ht="30" x14ac:dyDescent="0.5">
      <c r="A65" s="18" t="s">
        <v>85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22" ht="33.75" customHeight="1" x14ac:dyDescent="0.35">
      <c r="A66" s="1"/>
      <c r="B66" s="1"/>
      <c r="C66" s="1"/>
      <c r="D66" s="1"/>
      <c r="E66" s="19" t="s">
        <v>2</v>
      </c>
      <c r="F66" s="19"/>
      <c r="G66" s="20" t="s">
        <v>3</v>
      </c>
      <c r="H66" s="20"/>
      <c r="I66" s="21" t="s">
        <v>220</v>
      </c>
      <c r="J66" s="21"/>
      <c r="K66" s="19"/>
      <c r="L66" s="19"/>
      <c r="M66" s="1"/>
      <c r="N66" s="1"/>
    </row>
    <row r="67" spans="1:22" x14ac:dyDescent="0.3">
      <c r="A67" s="2"/>
      <c r="B67" s="2"/>
      <c r="C67" s="2"/>
      <c r="D67" s="2"/>
      <c r="E67" s="2" t="s">
        <v>4</v>
      </c>
      <c r="F67" s="2">
        <v>8</v>
      </c>
      <c r="G67" s="2" t="s">
        <v>4</v>
      </c>
      <c r="H67" s="2">
        <v>9</v>
      </c>
      <c r="I67" s="2" t="s">
        <v>4</v>
      </c>
      <c r="J67" s="2">
        <v>6</v>
      </c>
      <c r="K67" s="2" t="s">
        <v>4</v>
      </c>
      <c r="L67" s="2"/>
      <c r="M67" s="2"/>
      <c r="N67" s="2"/>
    </row>
    <row r="68" spans="1:22" x14ac:dyDescent="0.3">
      <c r="A68" s="2" t="s">
        <v>5</v>
      </c>
      <c r="B68" s="2" t="s">
        <v>6</v>
      </c>
      <c r="C68" s="2" t="s">
        <v>7</v>
      </c>
      <c r="D68" s="2" t="s">
        <v>8</v>
      </c>
      <c r="E68" s="2" t="s">
        <v>9</v>
      </c>
      <c r="F68" s="2" t="s">
        <v>10</v>
      </c>
      <c r="G68" s="2" t="s">
        <v>11</v>
      </c>
      <c r="H68" s="2" t="s">
        <v>12</v>
      </c>
      <c r="I68" s="2" t="s">
        <v>13</v>
      </c>
      <c r="J68" s="2" t="s">
        <v>14</v>
      </c>
      <c r="K68" s="2" t="s">
        <v>15</v>
      </c>
      <c r="L68" s="2" t="s">
        <v>16</v>
      </c>
      <c r="M68" s="2" t="s">
        <v>17</v>
      </c>
      <c r="N68" s="2" t="s">
        <v>18</v>
      </c>
    </row>
    <row r="69" spans="1:22" x14ac:dyDescent="0.3">
      <c r="A69" s="3">
        <v>1</v>
      </c>
      <c r="B69" s="3" t="s">
        <v>63</v>
      </c>
      <c r="C69" s="3" t="s">
        <v>86</v>
      </c>
      <c r="D69" s="3" t="s">
        <v>24</v>
      </c>
      <c r="E69" s="3">
        <v>7</v>
      </c>
      <c r="F69" s="3">
        <v>2</v>
      </c>
      <c r="G69" s="3">
        <v>8</v>
      </c>
      <c r="H69" s="3">
        <v>2</v>
      </c>
      <c r="I69" s="3">
        <v>1</v>
      </c>
      <c r="J69" s="3">
        <v>6</v>
      </c>
      <c r="K69" s="3"/>
      <c r="L69" s="3"/>
      <c r="M69" s="3"/>
      <c r="N69" s="3">
        <f>SUM($F69,$H69,$J69,$L69)</f>
        <v>10</v>
      </c>
    </row>
    <row r="70" spans="1:22" x14ac:dyDescent="0.3">
      <c r="A70" s="12">
        <v>2</v>
      </c>
      <c r="B70" s="12" t="s">
        <v>61</v>
      </c>
      <c r="C70" s="12" t="s">
        <v>62</v>
      </c>
      <c r="D70" s="12" t="s">
        <v>29</v>
      </c>
      <c r="E70" s="12"/>
      <c r="F70" s="12"/>
      <c r="G70" s="12">
        <v>9</v>
      </c>
      <c r="H70" s="12">
        <v>1</v>
      </c>
      <c r="I70" s="12">
        <v>2</v>
      </c>
      <c r="J70" s="12">
        <v>5</v>
      </c>
      <c r="K70" s="12"/>
      <c r="L70" s="12"/>
      <c r="M70" s="12"/>
      <c r="N70" s="12">
        <f>SUM($F70,$H70,$J70,$L70)</f>
        <v>6</v>
      </c>
    </row>
    <row r="71" spans="1:22" x14ac:dyDescent="0.3">
      <c r="A71" s="3">
        <v>3</v>
      </c>
      <c r="B71" s="3" t="s">
        <v>136</v>
      </c>
      <c r="C71" s="3" t="s">
        <v>137</v>
      </c>
      <c r="D71" s="3" t="s">
        <v>21</v>
      </c>
      <c r="E71" s="3"/>
      <c r="F71" s="3"/>
      <c r="G71" s="3"/>
      <c r="H71" s="3"/>
      <c r="I71" s="3">
        <v>3</v>
      </c>
      <c r="J71" s="3">
        <v>4</v>
      </c>
      <c r="K71" s="3"/>
      <c r="L71" s="3"/>
      <c r="M71" s="3"/>
      <c r="N71" s="3">
        <f t="shared" ref="N71:N74" si="3">SUM($F71,$H71,$J71,$L71)</f>
        <v>4</v>
      </c>
    </row>
    <row r="72" spans="1:22" x14ac:dyDescent="0.3">
      <c r="A72" s="14">
        <v>3</v>
      </c>
      <c r="B72" s="14" t="s">
        <v>222</v>
      </c>
      <c r="C72" s="14" t="s">
        <v>221</v>
      </c>
      <c r="D72" s="14" t="s">
        <v>21</v>
      </c>
      <c r="E72" s="14"/>
      <c r="F72" s="14"/>
      <c r="G72" s="14"/>
      <c r="H72" s="14"/>
      <c r="I72" s="14">
        <v>3</v>
      </c>
      <c r="J72" s="14">
        <v>4</v>
      </c>
      <c r="K72" s="14"/>
      <c r="L72" s="14"/>
      <c r="M72" s="14"/>
      <c r="N72" s="12">
        <f t="shared" si="3"/>
        <v>4</v>
      </c>
    </row>
    <row r="73" spans="1:22" x14ac:dyDescent="0.3">
      <c r="A73" s="13">
        <v>5</v>
      </c>
      <c r="B73" s="13" t="s">
        <v>226</v>
      </c>
      <c r="C73" s="13" t="s">
        <v>160</v>
      </c>
      <c r="D73" s="13" t="s">
        <v>21</v>
      </c>
      <c r="E73" s="13"/>
      <c r="F73" s="13"/>
      <c r="G73" s="13"/>
      <c r="H73" s="13"/>
      <c r="I73" s="13">
        <v>5</v>
      </c>
      <c r="J73" s="13">
        <v>2</v>
      </c>
      <c r="K73" s="13"/>
      <c r="L73" s="13"/>
      <c r="M73" s="13"/>
      <c r="N73" s="3">
        <f t="shared" si="3"/>
        <v>2</v>
      </c>
    </row>
    <row r="74" spans="1:22" x14ac:dyDescent="0.3">
      <c r="A74" s="17">
        <v>6</v>
      </c>
      <c r="B74" s="17" t="s">
        <v>188</v>
      </c>
      <c r="C74" s="17" t="s">
        <v>189</v>
      </c>
      <c r="D74" s="17" t="s">
        <v>21</v>
      </c>
      <c r="E74" s="17"/>
      <c r="F74" s="17"/>
      <c r="G74" s="17"/>
      <c r="H74" s="17"/>
      <c r="I74" s="17">
        <v>6</v>
      </c>
      <c r="J74" s="17">
        <v>1</v>
      </c>
      <c r="K74" s="17"/>
      <c r="L74" s="17"/>
      <c r="M74" s="17"/>
      <c r="N74" s="12">
        <f t="shared" si="3"/>
        <v>1</v>
      </c>
    </row>
    <row r="75" spans="1:22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2"/>
      <c r="P75" s="2"/>
      <c r="Q75" s="2"/>
      <c r="R75" s="2"/>
      <c r="S75" s="2"/>
      <c r="T75" s="2"/>
      <c r="U75" s="2"/>
      <c r="V75" s="2"/>
    </row>
    <row r="78" spans="1:22" ht="30" x14ac:dyDescent="0.5">
      <c r="A78" s="18" t="s">
        <v>87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spans="1:22" ht="32.25" customHeight="1" x14ac:dyDescent="0.35">
      <c r="A79" s="1"/>
      <c r="B79" s="1"/>
      <c r="C79" s="1"/>
      <c r="D79" s="1"/>
      <c r="E79" s="19" t="s">
        <v>2</v>
      </c>
      <c r="F79" s="19"/>
      <c r="G79" s="20" t="s">
        <v>3</v>
      </c>
      <c r="H79" s="20"/>
      <c r="I79" s="21" t="s">
        <v>220</v>
      </c>
      <c r="J79" s="21"/>
      <c r="K79" s="19"/>
      <c r="L79" s="19"/>
      <c r="M79" s="1"/>
      <c r="N79" s="1"/>
    </row>
    <row r="80" spans="1:22" x14ac:dyDescent="0.3">
      <c r="A80" s="2"/>
      <c r="B80" s="2"/>
      <c r="C80" s="2"/>
      <c r="D80" s="2"/>
      <c r="E80" s="2" t="s">
        <v>4</v>
      </c>
      <c r="F80" s="2">
        <v>8</v>
      </c>
      <c r="G80" s="2" t="s">
        <v>4</v>
      </c>
      <c r="H80" s="2">
        <v>4</v>
      </c>
      <c r="I80" s="2" t="s">
        <v>4</v>
      </c>
      <c r="J80" s="2">
        <v>14</v>
      </c>
      <c r="K80" s="2" t="s">
        <v>4</v>
      </c>
      <c r="L80" s="2"/>
      <c r="M80" s="2"/>
      <c r="N80" s="2"/>
    </row>
    <row r="81" spans="1:14" x14ac:dyDescent="0.3">
      <c r="A81" s="2" t="s">
        <v>5</v>
      </c>
      <c r="B81" s="2" t="s">
        <v>6</v>
      </c>
      <c r="C81" s="2" t="s">
        <v>7</v>
      </c>
      <c r="D81" s="2" t="s">
        <v>8</v>
      </c>
      <c r="E81" s="2" t="s">
        <v>9</v>
      </c>
      <c r="F81" s="2" t="s">
        <v>10</v>
      </c>
      <c r="G81" s="2" t="s">
        <v>11</v>
      </c>
      <c r="H81" s="2" t="s">
        <v>12</v>
      </c>
      <c r="I81" s="2" t="s">
        <v>13</v>
      </c>
      <c r="J81" s="2" t="s">
        <v>14</v>
      </c>
      <c r="K81" s="2" t="s">
        <v>15</v>
      </c>
      <c r="L81" s="2" t="s">
        <v>16</v>
      </c>
      <c r="M81" s="2" t="s">
        <v>17</v>
      </c>
      <c r="N81" s="2" t="s">
        <v>18</v>
      </c>
    </row>
    <row r="82" spans="1:14" x14ac:dyDescent="0.3">
      <c r="A82" s="3">
        <v>1</v>
      </c>
      <c r="B82" s="3" t="s">
        <v>88</v>
      </c>
      <c r="C82" s="3" t="s">
        <v>89</v>
      </c>
      <c r="D82" s="3" t="s">
        <v>34</v>
      </c>
      <c r="E82" s="3">
        <v>1</v>
      </c>
      <c r="F82" s="3">
        <v>8</v>
      </c>
      <c r="G82" s="3">
        <v>2</v>
      </c>
      <c r="H82" s="3">
        <v>3</v>
      </c>
      <c r="I82" s="3">
        <v>1</v>
      </c>
      <c r="J82" s="3">
        <v>14</v>
      </c>
      <c r="K82" s="3"/>
      <c r="L82" s="3"/>
      <c r="M82" s="3"/>
      <c r="N82" s="3">
        <f t="shared" ref="N82:N90" si="4">SUM($F82,$H82,$J82,$L82)</f>
        <v>25</v>
      </c>
    </row>
    <row r="83" spans="1:14" x14ac:dyDescent="0.3">
      <c r="A83" s="12">
        <v>2</v>
      </c>
      <c r="B83" s="12" t="s">
        <v>90</v>
      </c>
      <c r="C83" s="12" t="s">
        <v>91</v>
      </c>
      <c r="D83" s="12" t="s">
        <v>24</v>
      </c>
      <c r="E83" s="12">
        <v>2</v>
      </c>
      <c r="F83" s="12">
        <v>7</v>
      </c>
      <c r="G83" s="12">
        <v>1</v>
      </c>
      <c r="H83" s="12">
        <v>4</v>
      </c>
      <c r="I83" s="12">
        <v>3</v>
      </c>
      <c r="J83" s="12">
        <v>12</v>
      </c>
      <c r="K83" s="12"/>
      <c r="L83" s="12"/>
      <c r="M83" s="12"/>
      <c r="N83" s="12">
        <f t="shared" si="4"/>
        <v>23</v>
      </c>
    </row>
    <row r="84" spans="1:14" x14ac:dyDescent="0.3">
      <c r="A84" s="3">
        <v>3</v>
      </c>
      <c r="B84" s="3" t="s">
        <v>92</v>
      </c>
      <c r="C84" s="3" t="s">
        <v>93</v>
      </c>
      <c r="D84" s="3" t="s">
        <v>34</v>
      </c>
      <c r="E84" s="3">
        <v>5</v>
      </c>
      <c r="F84" s="3">
        <v>4</v>
      </c>
      <c r="G84" s="3">
        <v>3</v>
      </c>
      <c r="H84" s="3">
        <v>2</v>
      </c>
      <c r="I84" s="3">
        <v>3</v>
      </c>
      <c r="J84" s="3">
        <v>12</v>
      </c>
      <c r="K84" s="3"/>
      <c r="L84" s="3"/>
      <c r="M84" s="3"/>
      <c r="N84" s="3">
        <f t="shared" si="4"/>
        <v>18</v>
      </c>
    </row>
    <row r="85" spans="1:14" x14ac:dyDescent="0.3">
      <c r="A85" s="12">
        <v>4</v>
      </c>
      <c r="B85" s="12" t="s">
        <v>94</v>
      </c>
      <c r="C85" s="12" t="s">
        <v>95</v>
      </c>
      <c r="D85" s="12" t="s">
        <v>24</v>
      </c>
      <c r="E85" s="12"/>
      <c r="F85" s="12"/>
      <c r="G85" s="12">
        <v>3</v>
      </c>
      <c r="H85" s="12">
        <v>2</v>
      </c>
      <c r="I85" s="12">
        <v>2</v>
      </c>
      <c r="J85" s="12">
        <v>13</v>
      </c>
      <c r="K85" s="12"/>
      <c r="L85" s="12"/>
      <c r="M85" s="12"/>
      <c r="N85" s="12">
        <f t="shared" si="4"/>
        <v>15</v>
      </c>
    </row>
    <row r="86" spans="1:14" x14ac:dyDescent="0.3">
      <c r="A86" s="3">
        <v>5</v>
      </c>
      <c r="B86" s="3" t="s">
        <v>38</v>
      </c>
      <c r="C86" s="3" t="s">
        <v>39</v>
      </c>
      <c r="D86" s="3" t="s">
        <v>40</v>
      </c>
      <c r="E86" s="3">
        <v>7</v>
      </c>
      <c r="F86" s="3">
        <v>2</v>
      </c>
      <c r="G86" s="3"/>
      <c r="H86" s="3"/>
      <c r="I86" s="3">
        <v>6</v>
      </c>
      <c r="J86" s="3">
        <v>9</v>
      </c>
      <c r="K86" s="3"/>
      <c r="L86" s="3"/>
      <c r="M86" s="3"/>
      <c r="N86" s="3">
        <f t="shared" si="4"/>
        <v>11</v>
      </c>
    </row>
    <row r="87" spans="1:14" x14ac:dyDescent="0.3">
      <c r="A87" s="12">
        <v>6</v>
      </c>
      <c r="B87" s="12" t="s">
        <v>227</v>
      </c>
      <c r="C87" s="12" t="s">
        <v>228</v>
      </c>
      <c r="D87" s="12" t="s">
        <v>21</v>
      </c>
      <c r="E87" s="12"/>
      <c r="F87" s="12"/>
      <c r="G87" s="12"/>
      <c r="H87" s="12"/>
      <c r="I87" s="12">
        <v>5</v>
      </c>
      <c r="J87" s="12">
        <v>10</v>
      </c>
      <c r="K87" s="12"/>
      <c r="L87" s="12"/>
      <c r="M87" s="12"/>
      <c r="N87" s="12">
        <f t="shared" si="4"/>
        <v>10</v>
      </c>
    </row>
    <row r="88" spans="1:14" x14ac:dyDescent="0.3">
      <c r="A88" s="3">
        <v>7</v>
      </c>
      <c r="B88" s="3" t="s">
        <v>121</v>
      </c>
      <c r="C88" s="3" t="s">
        <v>95</v>
      </c>
      <c r="D88" s="3" t="s">
        <v>21</v>
      </c>
      <c r="E88" s="3"/>
      <c r="F88" s="3"/>
      <c r="G88" s="3"/>
      <c r="H88" s="3"/>
      <c r="I88" s="3">
        <v>10</v>
      </c>
      <c r="J88" s="3">
        <v>5</v>
      </c>
      <c r="K88" s="3"/>
      <c r="L88" s="3"/>
      <c r="M88" s="3"/>
      <c r="N88" s="3">
        <f t="shared" si="4"/>
        <v>5</v>
      </c>
    </row>
    <row r="89" spans="1:14" x14ac:dyDescent="0.3">
      <c r="A89" s="12">
        <v>8</v>
      </c>
      <c r="B89" s="12" t="s">
        <v>218</v>
      </c>
      <c r="C89" s="12" t="s">
        <v>219</v>
      </c>
      <c r="D89" s="12" t="s">
        <v>21</v>
      </c>
      <c r="E89" s="12"/>
      <c r="F89" s="12"/>
      <c r="G89" s="12"/>
      <c r="H89" s="12"/>
      <c r="I89" s="12">
        <v>13</v>
      </c>
      <c r="J89" s="12">
        <v>2</v>
      </c>
      <c r="K89" s="12"/>
      <c r="L89" s="12"/>
      <c r="M89" s="12"/>
      <c r="N89" s="12">
        <f t="shared" si="4"/>
        <v>2</v>
      </c>
    </row>
    <row r="90" spans="1:14" x14ac:dyDescent="0.3">
      <c r="A90" s="3">
        <v>9</v>
      </c>
      <c r="B90" s="3" t="s">
        <v>96</v>
      </c>
      <c r="C90" s="3" t="s">
        <v>97</v>
      </c>
      <c r="D90" s="3" t="s">
        <v>40</v>
      </c>
      <c r="E90" s="3">
        <v>8</v>
      </c>
      <c r="F90" s="3">
        <v>1</v>
      </c>
      <c r="G90" s="3"/>
      <c r="H90" s="3"/>
      <c r="I90" s="3"/>
      <c r="J90" s="3"/>
      <c r="K90" s="3"/>
      <c r="L90" s="3"/>
      <c r="M90" s="3"/>
      <c r="N90" s="3">
        <f t="shared" si="4"/>
        <v>1</v>
      </c>
    </row>
    <row r="91" spans="1:14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7" spans="1:22" ht="30" x14ac:dyDescent="0.5">
      <c r="A97" s="18" t="s">
        <v>98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1:22" ht="33.75" customHeight="1" x14ac:dyDescent="0.35">
      <c r="A98" s="1"/>
      <c r="B98" s="1"/>
      <c r="C98" s="1"/>
      <c r="D98" s="1"/>
      <c r="E98" s="19" t="s">
        <v>2</v>
      </c>
      <c r="F98" s="19"/>
      <c r="G98" s="20" t="s">
        <v>3</v>
      </c>
      <c r="H98" s="20"/>
      <c r="I98" s="21" t="s">
        <v>220</v>
      </c>
      <c r="J98" s="21"/>
      <c r="K98" s="19"/>
      <c r="L98" s="19"/>
      <c r="M98" s="1"/>
      <c r="N98" s="1"/>
    </row>
    <row r="99" spans="1:22" x14ac:dyDescent="0.3">
      <c r="A99" s="2"/>
      <c r="B99" s="2"/>
      <c r="C99" s="2"/>
      <c r="D99" s="2"/>
      <c r="E99" s="2" t="s">
        <v>4</v>
      </c>
      <c r="F99" s="2"/>
      <c r="G99" s="2" t="s">
        <v>4</v>
      </c>
      <c r="H99" s="2">
        <v>0</v>
      </c>
      <c r="I99" s="2" t="s">
        <v>4</v>
      </c>
      <c r="J99" s="2">
        <v>14</v>
      </c>
      <c r="K99" s="2" t="s">
        <v>4</v>
      </c>
      <c r="L99" s="2"/>
      <c r="M99" s="2"/>
      <c r="N99" s="2"/>
    </row>
    <row r="100" spans="1:22" x14ac:dyDescent="0.3">
      <c r="A100" s="2" t="s">
        <v>5</v>
      </c>
      <c r="B100" s="2" t="s">
        <v>6</v>
      </c>
      <c r="C100" s="2" t="s">
        <v>7</v>
      </c>
      <c r="D100" s="2" t="s">
        <v>8</v>
      </c>
      <c r="E100" s="2" t="s">
        <v>9</v>
      </c>
      <c r="F100" s="2" t="s">
        <v>10</v>
      </c>
      <c r="G100" s="2" t="s">
        <v>11</v>
      </c>
      <c r="H100" s="2" t="s">
        <v>12</v>
      </c>
      <c r="I100" s="2" t="s">
        <v>13</v>
      </c>
      <c r="J100" s="2" t="s">
        <v>14</v>
      </c>
      <c r="K100" s="2" t="s">
        <v>15</v>
      </c>
      <c r="L100" s="2" t="s">
        <v>16</v>
      </c>
      <c r="M100" s="2" t="s">
        <v>17</v>
      </c>
      <c r="N100" s="2" t="s">
        <v>18</v>
      </c>
    </row>
    <row r="101" spans="1:22" x14ac:dyDescent="0.3">
      <c r="A101" s="3">
        <v>1</v>
      </c>
      <c r="B101" s="3" t="s">
        <v>99</v>
      </c>
      <c r="C101" s="3" t="s">
        <v>100</v>
      </c>
      <c r="D101" s="3" t="s">
        <v>24</v>
      </c>
      <c r="E101" s="3">
        <v>3</v>
      </c>
      <c r="F101" s="3">
        <v>6</v>
      </c>
      <c r="G101" s="3"/>
      <c r="H101" s="3"/>
      <c r="I101" s="3"/>
      <c r="J101" s="3"/>
      <c r="K101" s="3"/>
      <c r="L101" s="3"/>
      <c r="M101" s="3"/>
      <c r="N101" s="3">
        <f>SUM($F101,$H101,$J101,$L101)</f>
        <v>6</v>
      </c>
    </row>
    <row r="102" spans="1:22" x14ac:dyDescent="0.3">
      <c r="A102" s="12">
        <v>1</v>
      </c>
      <c r="B102" s="12" t="s">
        <v>229</v>
      </c>
      <c r="C102" s="12" t="s">
        <v>230</v>
      </c>
      <c r="D102" s="12" t="s">
        <v>21</v>
      </c>
      <c r="E102" s="12"/>
      <c r="F102" s="12"/>
      <c r="G102" s="12"/>
      <c r="H102" s="12"/>
      <c r="I102" s="12">
        <v>9</v>
      </c>
      <c r="J102" s="12">
        <v>6</v>
      </c>
      <c r="K102" s="12"/>
      <c r="L102" s="12"/>
      <c r="M102" s="12"/>
      <c r="N102" s="12">
        <f t="shared" ref="N102:N105" si="5">SUM($F102,$H102,$J102,$L102)</f>
        <v>6</v>
      </c>
    </row>
    <row r="103" spans="1:22" x14ac:dyDescent="0.3">
      <c r="A103" s="3">
        <v>3</v>
      </c>
      <c r="B103" s="3" t="s">
        <v>222</v>
      </c>
      <c r="C103" s="3" t="s">
        <v>221</v>
      </c>
      <c r="D103" s="3" t="s">
        <v>21</v>
      </c>
      <c r="E103" s="3"/>
      <c r="F103" s="3"/>
      <c r="G103" s="3"/>
      <c r="H103" s="3"/>
      <c r="I103" s="3">
        <v>11</v>
      </c>
      <c r="J103" s="3">
        <v>4</v>
      </c>
      <c r="K103" s="3"/>
      <c r="L103" s="3"/>
      <c r="M103" s="3"/>
      <c r="N103" s="3">
        <f t="shared" si="5"/>
        <v>4</v>
      </c>
    </row>
    <row r="104" spans="1:22" x14ac:dyDescent="0.3">
      <c r="A104" s="12">
        <v>4</v>
      </c>
      <c r="B104" s="12" t="s">
        <v>63</v>
      </c>
      <c r="C104" s="12" t="s">
        <v>64</v>
      </c>
      <c r="D104" s="12" t="s">
        <v>21</v>
      </c>
      <c r="E104" s="12"/>
      <c r="F104" s="12"/>
      <c r="G104" s="12"/>
      <c r="H104" s="12"/>
      <c r="I104" s="12">
        <v>12</v>
      </c>
      <c r="J104" s="12">
        <v>3</v>
      </c>
      <c r="K104" s="12"/>
      <c r="L104" s="12"/>
      <c r="M104" s="12"/>
      <c r="N104" s="12">
        <f t="shared" si="5"/>
        <v>3</v>
      </c>
    </row>
    <row r="105" spans="1:22" s="1" customFormat="1" ht="14.85" customHeight="1" x14ac:dyDescent="0.35">
      <c r="A105" s="3">
        <v>5</v>
      </c>
      <c r="B105" s="3" t="s">
        <v>231</v>
      </c>
      <c r="C105" s="3" t="s">
        <v>232</v>
      </c>
      <c r="D105" s="3" t="s">
        <v>21</v>
      </c>
      <c r="E105" s="3"/>
      <c r="F105" s="3"/>
      <c r="G105" s="3"/>
      <c r="H105" s="3"/>
      <c r="I105" s="3">
        <v>14</v>
      </c>
      <c r="J105" s="3">
        <v>1</v>
      </c>
      <c r="K105" s="3"/>
      <c r="L105" s="3"/>
      <c r="M105" s="3"/>
      <c r="N105" s="3">
        <f t="shared" si="5"/>
        <v>1</v>
      </c>
    </row>
    <row r="106" spans="1:22" ht="1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1"/>
      <c r="P106" s="1"/>
      <c r="Q106" s="1"/>
      <c r="R106" s="1"/>
      <c r="S106" s="1"/>
      <c r="T106" s="1"/>
      <c r="U106" s="1"/>
      <c r="V106" s="1"/>
    </row>
    <row r="110" spans="1:22" ht="30" x14ac:dyDescent="0.5">
      <c r="A110" s="18" t="s">
        <v>101</v>
      </c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1:22" ht="33.75" customHeight="1" x14ac:dyDescent="0.35">
      <c r="A111" s="1"/>
      <c r="B111" s="1"/>
      <c r="C111" s="1"/>
      <c r="D111" s="1"/>
      <c r="E111" s="19" t="s">
        <v>2</v>
      </c>
      <c r="F111" s="19"/>
      <c r="G111" s="20" t="s">
        <v>3</v>
      </c>
      <c r="H111" s="20"/>
      <c r="I111" s="21" t="s">
        <v>220</v>
      </c>
      <c r="J111" s="21"/>
      <c r="K111" s="19"/>
      <c r="L111" s="19"/>
      <c r="M111" s="1"/>
      <c r="N111" s="1"/>
    </row>
    <row r="112" spans="1:22" x14ac:dyDescent="0.3">
      <c r="A112" s="2"/>
      <c r="B112" s="2"/>
      <c r="C112" s="2"/>
      <c r="D112" s="2"/>
      <c r="E112" s="2" t="s">
        <v>4</v>
      </c>
      <c r="F112" s="2">
        <v>7</v>
      </c>
      <c r="G112" s="2" t="s">
        <v>4</v>
      </c>
      <c r="H112" s="2">
        <v>8</v>
      </c>
      <c r="I112" s="2" t="s">
        <v>4</v>
      </c>
      <c r="J112" s="2">
        <v>9</v>
      </c>
      <c r="K112" s="2" t="s">
        <v>4</v>
      </c>
      <c r="L112" s="2"/>
      <c r="M112" s="2"/>
      <c r="N112" s="2"/>
    </row>
    <row r="113" spans="1:22" s="1" customFormat="1" ht="18" x14ac:dyDescent="0.35">
      <c r="A113" s="2" t="s">
        <v>5</v>
      </c>
      <c r="B113" s="2" t="s">
        <v>6</v>
      </c>
      <c r="C113" s="2" t="s">
        <v>7</v>
      </c>
      <c r="D113" s="2" t="s">
        <v>8</v>
      </c>
      <c r="E113" s="2" t="s">
        <v>9</v>
      </c>
      <c r="F113" s="2" t="s">
        <v>10</v>
      </c>
      <c r="G113" s="2" t="s">
        <v>11</v>
      </c>
      <c r="H113" s="2" t="s">
        <v>12</v>
      </c>
      <c r="I113" s="2" t="s">
        <v>13</v>
      </c>
      <c r="J113" s="2" t="s">
        <v>14</v>
      </c>
      <c r="K113" s="2" t="s">
        <v>15</v>
      </c>
      <c r="L113" s="2" t="s">
        <v>16</v>
      </c>
      <c r="M113" s="2" t="s">
        <v>17</v>
      </c>
      <c r="N113" s="2" t="s">
        <v>18</v>
      </c>
    </row>
    <row r="114" spans="1:22" s="2" customFormat="1" ht="14.25" customHeight="1" x14ac:dyDescent="0.35">
      <c r="A114" s="3">
        <v>1</v>
      </c>
      <c r="B114" s="3" t="s">
        <v>41</v>
      </c>
      <c r="C114" s="3" t="s">
        <v>42</v>
      </c>
      <c r="D114" s="3" t="s">
        <v>21</v>
      </c>
      <c r="E114" s="3">
        <v>2</v>
      </c>
      <c r="F114" s="3">
        <v>6</v>
      </c>
      <c r="G114" s="3">
        <v>3</v>
      </c>
      <c r="H114" s="3">
        <v>6</v>
      </c>
      <c r="I114" s="3">
        <v>3</v>
      </c>
      <c r="J114" s="3">
        <v>7</v>
      </c>
      <c r="K114" s="3"/>
      <c r="L114" s="3"/>
      <c r="M114" s="3"/>
      <c r="N114" s="3">
        <f t="shared" ref="N114:N120" si="6">SUM($F114,$H114,$J114,$L114)</f>
        <v>19</v>
      </c>
      <c r="O114" s="1"/>
      <c r="P114" s="1"/>
      <c r="Q114" s="1"/>
      <c r="R114" s="1"/>
      <c r="S114" s="1"/>
      <c r="T114" s="1"/>
      <c r="U114" s="1"/>
      <c r="V114" s="1"/>
    </row>
    <row r="115" spans="1:22" s="2" customFormat="1" ht="14.25" customHeight="1" x14ac:dyDescent="0.3">
      <c r="A115" s="12">
        <v>2</v>
      </c>
      <c r="B115" s="12" t="s">
        <v>43</v>
      </c>
      <c r="C115" s="12" t="s">
        <v>44</v>
      </c>
      <c r="D115" s="12" t="s">
        <v>21</v>
      </c>
      <c r="E115" s="12">
        <v>1</v>
      </c>
      <c r="F115" s="12">
        <v>7</v>
      </c>
      <c r="G115" s="12">
        <v>7</v>
      </c>
      <c r="H115" s="12">
        <v>2</v>
      </c>
      <c r="I115" s="12">
        <v>3</v>
      </c>
      <c r="J115" s="12">
        <v>7</v>
      </c>
      <c r="K115" s="12"/>
      <c r="L115" s="12"/>
      <c r="M115" s="12"/>
      <c r="N115" s="12">
        <f t="shared" si="6"/>
        <v>16</v>
      </c>
    </row>
    <row r="116" spans="1:22" s="2" customFormat="1" ht="14.25" customHeight="1" x14ac:dyDescent="0.3">
      <c r="A116" s="3">
        <v>3</v>
      </c>
      <c r="B116" s="3" t="s">
        <v>49</v>
      </c>
      <c r="C116" s="3" t="s">
        <v>44</v>
      </c>
      <c r="D116" s="3" t="s">
        <v>40</v>
      </c>
      <c r="E116" s="3">
        <v>3</v>
      </c>
      <c r="F116" s="3">
        <v>5</v>
      </c>
      <c r="G116" s="3">
        <v>5</v>
      </c>
      <c r="H116" s="3">
        <v>4</v>
      </c>
      <c r="I116" s="3">
        <v>5</v>
      </c>
      <c r="J116" s="3">
        <v>5</v>
      </c>
      <c r="K116" s="3"/>
      <c r="L116" s="3"/>
      <c r="M116" s="3"/>
      <c r="N116" s="3">
        <f t="shared" si="6"/>
        <v>14</v>
      </c>
    </row>
    <row r="117" spans="1:22" s="2" customFormat="1" ht="14.25" customHeight="1" x14ac:dyDescent="0.3">
      <c r="A117" s="12">
        <v>4</v>
      </c>
      <c r="B117" s="12" t="s">
        <v>79</v>
      </c>
      <c r="C117" s="12" t="s">
        <v>80</v>
      </c>
      <c r="D117" s="12" t="s">
        <v>21</v>
      </c>
      <c r="E117" s="12">
        <v>5</v>
      </c>
      <c r="F117" s="12">
        <v>3</v>
      </c>
      <c r="G117" s="12"/>
      <c r="H117" s="12"/>
      <c r="I117" s="12">
        <v>2</v>
      </c>
      <c r="J117" s="12">
        <v>8</v>
      </c>
      <c r="K117" s="12"/>
      <c r="L117" s="12"/>
      <c r="M117" s="12"/>
      <c r="N117" s="12">
        <f t="shared" si="6"/>
        <v>11</v>
      </c>
    </row>
    <row r="118" spans="1:22" s="2" customFormat="1" x14ac:dyDescent="0.3">
      <c r="A118" s="3">
        <v>5</v>
      </c>
      <c r="B118" s="3" t="s">
        <v>63</v>
      </c>
      <c r="C118" s="3" t="s">
        <v>102</v>
      </c>
      <c r="D118" s="3" t="s">
        <v>21</v>
      </c>
      <c r="E118" s="3"/>
      <c r="F118" s="3"/>
      <c r="G118" s="3">
        <v>6</v>
      </c>
      <c r="H118" s="3">
        <v>3</v>
      </c>
      <c r="I118" s="3">
        <v>7</v>
      </c>
      <c r="J118" s="3">
        <v>3</v>
      </c>
      <c r="K118" s="3"/>
      <c r="L118" s="3"/>
      <c r="M118" s="3"/>
      <c r="N118" s="3">
        <f t="shared" si="6"/>
        <v>6</v>
      </c>
    </row>
    <row r="119" spans="1:22" s="2" customFormat="1" x14ac:dyDescent="0.3">
      <c r="A119" s="12">
        <v>5</v>
      </c>
      <c r="B119" s="12" t="s">
        <v>103</v>
      </c>
      <c r="C119" s="12" t="s">
        <v>104</v>
      </c>
      <c r="D119" s="12" t="s">
        <v>21</v>
      </c>
      <c r="E119" s="12">
        <v>7</v>
      </c>
      <c r="F119" s="12">
        <v>1</v>
      </c>
      <c r="G119" s="12">
        <v>8</v>
      </c>
      <c r="H119" s="12">
        <v>1</v>
      </c>
      <c r="I119" s="12">
        <v>6</v>
      </c>
      <c r="J119" s="12">
        <v>4</v>
      </c>
      <c r="K119" s="12"/>
      <c r="L119" s="12"/>
      <c r="M119" s="12"/>
      <c r="N119" s="12">
        <f t="shared" si="6"/>
        <v>6</v>
      </c>
    </row>
    <row r="120" spans="1:22" s="2" customFormat="1" x14ac:dyDescent="0.3">
      <c r="A120" s="3">
        <v>7</v>
      </c>
      <c r="B120" s="3" t="s">
        <v>50</v>
      </c>
      <c r="C120" s="3" t="s">
        <v>51</v>
      </c>
      <c r="D120" s="3" t="s">
        <v>40</v>
      </c>
      <c r="E120" s="3">
        <v>6</v>
      </c>
      <c r="F120" s="3">
        <v>2</v>
      </c>
      <c r="G120" s="3"/>
      <c r="H120" s="3"/>
      <c r="I120" s="3">
        <v>9</v>
      </c>
      <c r="J120" s="3">
        <v>1</v>
      </c>
      <c r="K120" s="3"/>
      <c r="L120" s="3"/>
      <c r="M120" s="3"/>
      <c r="N120" s="3">
        <f t="shared" si="6"/>
        <v>3</v>
      </c>
    </row>
    <row r="121" spans="1:22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2"/>
      <c r="P121" s="2"/>
      <c r="Q121" s="2"/>
      <c r="R121" s="2"/>
      <c r="S121" s="2"/>
      <c r="T121" s="2"/>
      <c r="U121" s="2"/>
      <c r="V121" s="2"/>
    </row>
    <row r="122" spans="1:22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22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7" spans="1:22" ht="30" x14ac:dyDescent="0.5">
      <c r="A127" s="18" t="s">
        <v>105</v>
      </c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1:22" ht="33.75" customHeight="1" x14ac:dyDescent="0.35">
      <c r="A128" s="1"/>
      <c r="B128" s="1"/>
      <c r="C128" s="1"/>
      <c r="D128" s="1"/>
      <c r="E128" s="19" t="s">
        <v>2</v>
      </c>
      <c r="F128" s="19"/>
      <c r="G128" s="20" t="s">
        <v>3</v>
      </c>
      <c r="H128" s="20"/>
      <c r="I128" s="21" t="s">
        <v>220</v>
      </c>
      <c r="J128" s="21"/>
      <c r="K128" s="19"/>
      <c r="L128" s="19"/>
      <c r="M128" s="1"/>
      <c r="N128" s="1"/>
    </row>
    <row r="129" spans="1:22" s="1" customFormat="1" ht="14.85" customHeight="1" x14ac:dyDescent="0.35">
      <c r="A129" s="2"/>
      <c r="B129" s="2"/>
      <c r="C129" s="2"/>
      <c r="D129" s="2"/>
      <c r="E129" s="2" t="s">
        <v>4</v>
      </c>
      <c r="F129" s="2">
        <v>7</v>
      </c>
      <c r="G129" s="2" t="s">
        <v>4</v>
      </c>
      <c r="H129" s="2">
        <v>0</v>
      </c>
      <c r="I129" s="2" t="s">
        <v>4</v>
      </c>
      <c r="J129" s="2">
        <v>9</v>
      </c>
      <c r="K129" s="2" t="s">
        <v>4</v>
      </c>
      <c r="L129" s="2"/>
      <c r="M129" s="2"/>
      <c r="N129" s="2"/>
    </row>
    <row r="130" spans="1:22" s="2" customFormat="1" ht="14.25" customHeight="1" x14ac:dyDescent="0.35">
      <c r="A130" s="2" t="s">
        <v>5</v>
      </c>
      <c r="B130" s="2" t="s">
        <v>6</v>
      </c>
      <c r="C130" s="2" t="s">
        <v>7</v>
      </c>
      <c r="D130" s="2" t="s">
        <v>8</v>
      </c>
      <c r="E130" s="2" t="s">
        <v>9</v>
      </c>
      <c r="F130" s="2" t="s">
        <v>10</v>
      </c>
      <c r="G130" s="2" t="s">
        <v>11</v>
      </c>
      <c r="H130" s="2" t="s">
        <v>12</v>
      </c>
      <c r="I130" s="2" t="s">
        <v>13</v>
      </c>
      <c r="J130" s="2" t="s">
        <v>14</v>
      </c>
      <c r="K130" s="2" t="s">
        <v>15</v>
      </c>
      <c r="L130" s="2" t="s">
        <v>16</v>
      </c>
      <c r="M130" s="2" t="s">
        <v>17</v>
      </c>
      <c r="N130" s="2" t="s">
        <v>18</v>
      </c>
      <c r="O130" s="1"/>
      <c r="P130" s="1"/>
      <c r="Q130" s="1"/>
      <c r="R130" s="1"/>
      <c r="S130" s="1"/>
      <c r="T130" s="1"/>
      <c r="U130" s="1"/>
      <c r="V130" s="1"/>
    </row>
    <row r="131" spans="1:22" s="2" customFormat="1" x14ac:dyDescent="0.3">
      <c r="A131" s="4">
        <v>1</v>
      </c>
      <c r="B131" s="4" t="s">
        <v>55</v>
      </c>
      <c r="C131" s="4" t="s">
        <v>56</v>
      </c>
      <c r="D131" s="4" t="s">
        <v>34</v>
      </c>
      <c r="E131" s="4">
        <v>3</v>
      </c>
      <c r="F131" s="4">
        <v>5</v>
      </c>
      <c r="G131" s="4"/>
      <c r="H131" s="4"/>
      <c r="I131" s="4">
        <v>8</v>
      </c>
      <c r="J131" s="4">
        <v>2</v>
      </c>
      <c r="K131" s="4"/>
      <c r="L131" s="4"/>
      <c r="M131" s="4"/>
      <c r="N131" s="4">
        <f>SUM($F131,$H131,$J131,$L131)</f>
        <v>7</v>
      </c>
    </row>
    <row r="132" spans="1:22" s="2" customForma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22" s="2" customForma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22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2"/>
      <c r="P134" s="2"/>
      <c r="Q134" s="2"/>
      <c r="R134" s="2"/>
      <c r="S134" s="2"/>
      <c r="T134" s="2"/>
      <c r="U134" s="2"/>
      <c r="V134" s="2"/>
    </row>
    <row r="138" spans="1:22" ht="30" x14ac:dyDescent="0.5">
      <c r="A138" s="18" t="s">
        <v>106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</row>
    <row r="139" spans="1:22" ht="33.75" customHeight="1" x14ac:dyDescent="0.35">
      <c r="A139" s="1"/>
      <c r="B139" s="1"/>
      <c r="C139" s="1"/>
      <c r="D139" s="1"/>
      <c r="E139" s="19" t="s">
        <v>2</v>
      </c>
      <c r="F139" s="19"/>
      <c r="G139" s="20" t="s">
        <v>3</v>
      </c>
      <c r="H139" s="20"/>
      <c r="I139" s="21" t="s">
        <v>220</v>
      </c>
      <c r="J139" s="21"/>
      <c r="K139" s="19"/>
      <c r="L139" s="19"/>
      <c r="M139" s="1"/>
      <c r="N139" s="1"/>
    </row>
    <row r="140" spans="1:22" s="1" customFormat="1" ht="18" x14ac:dyDescent="0.35">
      <c r="A140" s="2"/>
      <c r="B140" s="2"/>
      <c r="C140" s="2"/>
      <c r="D140" s="2"/>
      <c r="E140" s="2" t="s">
        <v>4</v>
      </c>
      <c r="F140" s="2">
        <v>6</v>
      </c>
      <c r="G140" s="2" t="s">
        <v>4</v>
      </c>
      <c r="H140" s="2">
        <v>5</v>
      </c>
      <c r="I140" s="2" t="s">
        <v>4</v>
      </c>
      <c r="J140" s="2">
        <v>6</v>
      </c>
      <c r="K140" s="2" t="s">
        <v>4</v>
      </c>
      <c r="L140" s="2"/>
      <c r="M140" s="2"/>
      <c r="N140" s="2"/>
    </row>
    <row r="141" spans="1:22" s="2" customFormat="1" ht="14.25" customHeight="1" x14ac:dyDescent="0.35">
      <c r="A141" s="2" t="s">
        <v>5</v>
      </c>
      <c r="B141" s="2" t="s">
        <v>6</v>
      </c>
      <c r="C141" s="2" t="s">
        <v>7</v>
      </c>
      <c r="D141" s="2" t="s">
        <v>8</v>
      </c>
      <c r="E141" s="2" t="s">
        <v>9</v>
      </c>
      <c r="F141" s="2" t="s">
        <v>10</v>
      </c>
      <c r="G141" s="2" t="s">
        <v>11</v>
      </c>
      <c r="H141" s="2" t="s">
        <v>12</v>
      </c>
      <c r="I141" s="2" t="s">
        <v>13</v>
      </c>
      <c r="J141" s="2" t="s">
        <v>14</v>
      </c>
      <c r="K141" s="2" t="s">
        <v>15</v>
      </c>
      <c r="L141" s="2" t="s">
        <v>16</v>
      </c>
      <c r="M141" s="2" t="s">
        <v>17</v>
      </c>
      <c r="N141" s="2" t="s">
        <v>18</v>
      </c>
      <c r="O141" s="1"/>
      <c r="P141" s="1"/>
      <c r="Q141" s="1"/>
      <c r="R141" s="1"/>
      <c r="S141" s="1"/>
      <c r="T141" s="1"/>
      <c r="U141" s="1"/>
      <c r="V141" s="1"/>
    </row>
    <row r="142" spans="1:22" s="2" customFormat="1" x14ac:dyDescent="0.3">
      <c r="A142" s="4">
        <v>1</v>
      </c>
      <c r="B142" s="4" t="s">
        <v>69</v>
      </c>
      <c r="C142" s="4" t="s">
        <v>70</v>
      </c>
      <c r="D142" s="4" t="s">
        <v>21</v>
      </c>
      <c r="E142" s="4">
        <v>1</v>
      </c>
      <c r="F142" s="4">
        <v>6</v>
      </c>
      <c r="G142" s="4">
        <v>1</v>
      </c>
      <c r="H142" s="4">
        <v>5</v>
      </c>
      <c r="I142" s="4">
        <v>1</v>
      </c>
      <c r="J142" s="4">
        <v>6</v>
      </c>
      <c r="K142" s="4"/>
      <c r="L142" s="4"/>
      <c r="M142" s="4"/>
      <c r="N142" s="4">
        <f t="shared" ref="N142:N147" si="7">SUM($F142,$H142,$J142,$L142)</f>
        <v>17</v>
      </c>
    </row>
    <row r="143" spans="1:22" x14ac:dyDescent="0.3">
      <c r="A143" s="14">
        <v>2</v>
      </c>
      <c r="B143" s="14" t="s">
        <v>77</v>
      </c>
      <c r="C143" s="14" t="s">
        <v>78</v>
      </c>
      <c r="D143" s="14" t="s">
        <v>21</v>
      </c>
      <c r="E143" s="14">
        <v>2</v>
      </c>
      <c r="F143" s="14">
        <v>5</v>
      </c>
      <c r="G143" s="14">
        <v>2</v>
      </c>
      <c r="H143" s="14">
        <v>4</v>
      </c>
      <c r="I143" s="14"/>
      <c r="J143" s="14"/>
      <c r="K143" s="14"/>
      <c r="L143" s="14"/>
      <c r="M143" s="14"/>
      <c r="N143" s="14">
        <f t="shared" si="7"/>
        <v>9</v>
      </c>
      <c r="O143" s="2"/>
      <c r="P143" s="2"/>
      <c r="Q143" s="2"/>
      <c r="R143" s="2"/>
      <c r="S143" s="2"/>
      <c r="T143" s="2"/>
      <c r="U143" s="2"/>
      <c r="V143" s="2"/>
    </row>
    <row r="144" spans="1:22" x14ac:dyDescent="0.3">
      <c r="A144" s="4">
        <v>3</v>
      </c>
      <c r="B144" s="4" t="s">
        <v>79</v>
      </c>
      <c r="C144" s="4" t="s">
        <v>80</v>
      </c>
      <c r="D144" s="4" t="s">
        <v>21</v>
      </c>
      <c r="E144" s="4">
        <v>3</v>
      </c>
      <c r="F144" s="4">
        <v>4</v>
      </c>
      <c r="G144" s="4"/>
      <c r="H144" s="4"/>
      <c r="I144" s="4">
        <v>3</v>
      </c>
      <c r="J144" s="4">
        <v>4</v>
      </c>
      <c r="K144" s="4"/>
      <c r="L144" s="4"/>
      <c r="M144" s="4"/>
      <c r="N144" s="4">
        <f t="shared" si="7"/>
        <v>8</v>
      </c>
    </row>
    <row r="145" spans="1:22" x14ac:dyDescent="0.3">
      <c r="A145" s="14">
        <v>4</v>
      </c>
      <c r="B145" s="14" t="s">
        <v>103</v>
      </c>
      <c r="C145" s="14" t="s">
        <v>104</v>
      </c>
      <c r="D145" s="14" t="s">
        <v>21</v>
      </c>
      <c r="E145" s="14">
        <v>5</v>
      </c>
      <c r="F145" s="14">
        <v>2</v>
      </c>
      <c r="G145" s="14">
        <v>3</v>
      </c>
      <c r="H145" s="14">
        <v>3</v>
      </c>
      <c r="I145" s="14">
        <v>5</v>
      </c>
      <c r="J145" s="14">
        <v>2</v>
      </c>
      <c r="K145" s="14"/>
      <c r="L145" s="14"/>
      <c r="M145" s="14"/>
      <c r="N145" s="14">
        <f t="shared" si="7"/>
        <v>7</v>
      </c>
    </row>
    <row r="146" spans="1:22" x14ac:dyDescent="0.3">
      <c r="A146" s="4">
        <v>5</v>
      </c>
      <c r="B146" s="4" t="s">
        <v>224</v>
      </c>
      <c r="C146" s="4" t="s">
        <v>225</v>
      </c>
      <c r="D146" s="4" t="s">
        <v>21</v>
      </c>
      <c r="E146" s="4"/>
      <c r="F146" s="4"/>
      <c r="G146" s="4"/>
      <c r="H146" s="4"/>
      <c r="I146" s="4">
        <v>2</v>
      </c>
      <c r="J146" s="4">
        <v>5</v>
      </c>
      <c r="K146" s="4"/>
      <c r="L146" s="4"/>
      <c r="M146" s="4"/>
      <c r="N146" s="4">
        <f t="shared" si="7"/>
        <v>5</v>
      </c>
    </row>
    <row r="147" spans="1:22" x14ac:dyDescent="0.3">
      <c r="A147" s="14">
        <v>6</v>
      </c>
      <c r="B147" s="14" t="s">
        <v>49</v>
      </c>
      <c r="C147" s="14" t="s">
        <v>44</v>
      </c>
      <c r="D147" s="14" t="s">
        <v>40</v>
      </c>
      <c r="E147" s="14">
        <v>6</v>
      </c>
      <c r="F147" s="14">
        <v>1</v>
      </c>
      <c r="G147" s="14">
        <v>5</v>
      </c>
      <c r="H147" s="14">
        <v>1</v>
      </c>
      <c r="I147" s="14">
        <v>6</v>
      </c>
      <c r="J147" s="14">
        <v>1</v>
      </c>
      <c r="K147" s="14"/>
      <c r="L147" s="14"/>
      <c r="M147" s="14"/>
      <c r="N147" s="14">
        <f t="shared" si="7"/>
        <v>3</v>
      </c>
    </row>
    <row r="151" spans="1:22" ht="30" x14ac:dyDescent="0.5">
      <c r="A151" s="18" t="s">
        <v>107</v>
      </c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1:22" ht="33.75" customHeight="1" x14ac:dyDescent="0.35">
      <c r="A152" s="1"/>
      <c r="B152" s="1"/>
      <c r="C152" s="1"/>
      <c r="D152" s="1"/>
      <c r="E152" s="19" t="s">
        <v>2</v>
      </c>
      <c r="F152" s="19"/>
      <c r="G152" s="20" t="s">
        <v>3</v>
      </c>
      <c r="H152" s="20"/>
      <c r="I152" s="21" t="s">
        <v>220</v>
      </c>
      <c r="J152" s="21"/>
      <c r="K152" s="19"/>
      <c r="L152" s="19"/>
      <c r="M152" s="1"/>
      <c r="N152" s="1"/>
    </row>
    <row r="153" spans="1:22" s="1" customFormat="1" ht="18" x14ac:dyDescent="0.35">
      <c r="A153" s="2"/>
      <c r="B153" s="2"/>
      <c r="C153" s="2"/>
      <c r="D153" s="2"/>
      <c r="E153" s="2" t="s">
        <v>4</v>
      </c>
      <c r="F153" s="2">
        <v>6</v>
      </c>
      <c r="G153" s="2" t="s">
        <v>4</v>
      </c>
      <c r="H153" s="2">
        <v>0</v>
      </c>
      <c r="I153" s="2" t="s">
        <v>4</v>
      </c>
      <c r="J153" s="2">
        <v>6</v>
      </c>
      <c r="K153" s="2" t="s">
        <v>4</v>
      </c>
      <c r="L153" s="2"/>
      <c r="M153" s="2"/>
      <c r="N153" s="2"/>
    </row>
    <row r="154" spans="1:22" s="2" customFormat="1" ht="14.25" customHeight="1" x14ac:dyDescent="0.35">
      <c r="A154" s="2" t="s">
        <v>5</v>
      </c>
      <c r="B154" s="2" t="s">
        <v>6</v>
      </c>
      <c r="C154" s="2" t="s">
        <v>7</v>
      </c>
      <c r="D154" s="2" t="s">
        <v>8</v>
      </c>
      <c r="E154" s="2" t="s">
        <v>9</v>
      </c>
      <c r="F154" s="2" t="s">
        <v>10</v>
      </c>
      <c r="G154" s="2" t="s">
        <v>11</v>
      </c>
      <c r="H154" s="2" t="s">
        <v>12</v>
      </c>
      <c r="I154" s="2" t="s">
        <v>13</v>
      </c>
      <c r="J154" s="2" t="s">
        <v>14</v>
      </c>
      <c r="K154" s="2" t="s">
        <v>15</v>
      </c>
      <c r="L154" s="2" t="s">
        <v>16</v>
      </c>
      <c r="M154" s="2" t="s">
        <v>17</v>
      </c>
      <c r="N154" s="2" t="s">
        <v>18</v>
      </c>
      <c r="O154" s="1"/>
      <c r="P154" s="1"/>
      <c r="Q154" s="1"/>
      <c r="R154" s="1"/>
      <c r="S154" s="1"/>
      <c r="T154" s="1"/>
      <c r="U154" s="1"/>
      <c r="V154" s="1"/>
    </row>
    <row r="155" spans="1:22" s="2" customFormat="1" x14ac:dyDescent="0.3">
      <c r="A155" s="4">
        <v>1</v>
      </c>
      <c r="B155" s="4" t="s">
        <v>103</v>
      </c>
      <c r="C155" s="4" t="s">
        <v>108</v>
      </c>
      <c r="D155" s="4" t="s">
        <v>21</v>
      </c>
      <c r="E155" s="4">
        <v>3</v>
      </c>
      <c r="F155" s="4">
        <v>4</v>
      </c>
      <c r="G155" s="4"/>
      <c r="H155" s="4"/>
      <c r="I155" s="4">
        <v>3</v>
      </c>
      <c r="J155" s="4">
        <v>4</v>
      </c>
      <c r="K155" s="4"/>
      <c r="L155" s="4"/>
      <c r="M155" s="4"/>
      <c r="N155" s="4">
        <f>SUM($F155,$H155,$J155,$L155)</f>
        <v>8</v>
      </c>
    </row>
    <row r="156" spans="1:22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2"/>
      <c r="P156" s="2"/>
      <c r="Q156" s="2"/>
      <c r="R156" s="2"/>
      <c r="S156" s="2"/>
      <c r="T156" s="2"/>
      <c r="U156" s="2"/>
      <c r="V156" s="2"/>
    </row>
    <row r="157" spans="1:22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1:22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62" spans="1:22" ht="30" x14ac:dyDescent="0.5">
      <c r="A162" s="18" t="s">
        <v>109</v>
      </c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1:22" ht="33.75" customHeight="1" x14ac:dyDescent="0.35">
      <c r="A163" s="1"/>
      <c r="B163" s="1"/>
      <c r="C163" s="1"/>
      <c r="D163" s="1"/>
      <c r="E163" s="19" t="s">
        <v>2</v>
      </c>
      <c r="F163" s="19"/>
      <c r="G163" s="20" t="s">
        <v>3</v>
      </c>
      <c r="H163" s="20"/>
      <c r="I163" s="21" t="s">
        <v>220</v>
      </c>
      <c r="J163" s="21"/>
      <c r="K163" s="19"/>
      <c r="L163" s="19"/>
      <c r="M163" s="1"/>
      <c r="N163" s="1"/>
    </row>
    <row r="164" spans="1:22" s="1" customFormat="1" ht="18" x14ac:dyDescent="0.35">
      <c r="A164" s="2"/>
      <c r="B164" s="2"/>
      <c r="C164" s="2"/>
      <c r="D164" s="2"/>
      <c r="E164" s="2" t="s">
        <v>4</v>
      </c>
      <c r="F164" s="2">
        <v>3</v>
      </c>
      <c r="G164" s="2" t="s">
        <v>4</v>
      </c>
      <c r="H164" s="2">
        <v>4</v>
      </c>
      <c r="I164" s="2" t="s">
        <v>4</v>
      </c>
      <c r="J164" s="2">
        <v>4</v>
      </c>
      <c r="K164" s="2" t="s">
        <v>4</v>
      </c>
      <c r="L164" s="2"/>
      <c r="M164" s="2"/>
      <c r="N164" s="2"/>
    </row>
    <row r="165" spans="1:22" s="2" customFormat="1" ht="14.25" customHeight="1" x14ac:dyDescent="0.35">
      <c r="A165" s="2" t="s">
        <v>5</v>
      </c>
      <c r="B165" s="2" t="s">
        <v>6</v>
      </c>
      <c r="C165" s="2" t="s">
        <v>7</v>
      </c>
      <c r="D165" s="2" t="s">
        <v>8</v>
      </c>
      <c r="E165" s="2" t="s">
        <v>9</v>
      </c>
      <c r="F165" s="2" t="s">
        <v>10</v>
      </c>
      <c r="G165" s="2" t="s">
        <v>11</v>
      </c>
      <c r="H165" s="2" t="s">
        <v>12</v>
      </c>
      <c r="I165" s="2" t="s">
        <v>13</v>
      </c>
      <c r="J165" s="2" t="s">
        <v>14</v>
      </c>
      <c r="K165" s="2" t="s">
        <v>15</v>
      </c>
      <c r="L165" s="2" t="s">
        <v>16</v>
      </c>
      <c r="M165" s="2" t="s">
        <v>17</v>
      </c>
      <c r="N165" s="2" t="s">
        <v>18</v>
      </c>
      <c r="O165" s="1"/>
      <c r="P165" s="1"/>
      <c r="Q165" s="1"/>
      <c r="R165" s="1"/>
      <c r="S165" s="1"/>
      <c r="T165" s="1"/>
      <c r="U165" s="1"/>
      <c r="V165" s="1"/>
    </row>
    <row r="166" spans="1:22" s="2" customFormat="1" x14ac:dyDescent="0.3">
      <c r="A166" s="4">
        <v>1</v>
      </c>
      <c r="B166" s="4" t="s">
        <v>88</v>
      </c>
      <c r="C166" s="4" t="s">
        <v>89</v>
      </c>
      <c r="D166" s="4" t="s">
        <v>34</v>
      </c>
      <c r="E166" s="4">
        <v>1</v>
      </c>
      <c r="F166" s="4">
        <v>3</v>
      </c>
      <c r="G166" s="4">
        <v>1</v>
      </c>
      <c r="H166" s="4">
        <v>4</v>
      </c>
      <c r="I166" s="4">
        <v>1</v>
      </c>
      <c r="J166" s="4">
        <v>4</v>
      </c>
      <c r="K166" s="4"/>
      <c r="L166" s="4"/>
      <c r="M166" s="4"/>
      <c r="N166" s="4">
        <f>SUM($F166,$H166,$J166,$L166)</f>
        <v>11</v>
      </c>
    </row>
    <row r="167" spans="1:22" x14ac:dyDescent="0.3">
      <c r="A167" s="14">
        <v>2</v>
      </c>
      <c r="B167" s="14" t="s">
        <v>103</v>
      </c>
      <c r="C167" s="14" t="s">
        <v>104</v>
      </c>
      <c r="D167" s="14" t="s">
        <v>21</v>
      </c>
      <c r="E167" s="14">
        <v>2</v>
      </c>
      <c r="F167" s="14">
        <v>2</v>
      </c>
      <c r="G167" s="14">
        <v>3</v>
      </c>
      <c r="H167" s="14">
        <v>2</v>
      </c>
      <c r="I167" s="14">
        <v>3</v>
      </c>
      <c r="J167" s="14">
        <v>2</v>
      </c>
      <c r="K167" s="14"/>
      <c r="L167" s="14"/>
      <c r="M167" s="14"/>
      <c r="N167" s="14">
        <f>SUM($F167,$H167,$J167,$L167)</f>
        <v>6</v>
      </c>
      <c r="O167" s="2"/>
      <c r="P167" s="2"/>
      <c r="Q167" s="2"/>
      <c r="R167" s="2"/>
      <c r="S167" s="2"/>
      <c r="T167" s="2"/>
      <c r="U167" s="2"/>
      <c r="V167" s="2"/>
    </row>
    <row r="168" spans="1:22" x14ac:dyDescent="0.3">
      <c r="A168" s="4">
        <v>3</v>
      </c>
      <c r="B168" s="4" t="s">
        <v>49</v>
      </c>
      <c r="C168" s="4" t="s">
        <v>44</v>
      </c>
      <c r="D168" s="4" t="s">
        <v>40</v>
      </c>
      <c r="E168" s="4">
        <v>3</v>
      </c>
      <c r="F168" s="4">
        <v>1</v>
      </c>
      <c r="G168" s="4">
        <v>3</v>
      </c>
      <c r="H168" s="4">
        <v>2</v>
      </c>
      <c r="I168" s="4">
        <v>3</v>
      </c>
      <c r="J168" s="4">
        <v>2</v>
      </c>
      <c r="K168" s="4"/>
      <c r="L168" s="4"/>
      <c r="M168" s="4"/>
      <c r="N168" s="4">
        <f>SUM($F168,$H168,$J168,$L168)</f>
        <v>5</v>
      </c>
    </row>
    <row r="169" spans="1:22" x14ac:dyDescent="0.3">
      <c r="A169" s="14">
        <v>4</v>
      </c>
      <c r="B169" s="14" t="s">
        <v>227</v>
      </c>
      <c r="C169" s="14" t="s">
        <v>228</v>
      </c>
      <c r="D169" s="14" t="s">
        <v>21</v>
      </c>
      <c r="E169" s="14"/>
      <c r="F169" s="14"/>
      <c r="G169" s="14"/>
      <c r="H169" s="14"/>
      <c r="I169" s="14">
        <v>2</v>
      </c>
      <c r="J169" s="14">
        <v>3</v>
      </c>
      <c r="K169" s="14"/>
      <c r="L169" s="14"/>
      <c r="M169" s="14"/>
      <c r="N169" s="14">
        <f>SUM($F169,$H169,$J169,$L169)</f>
        <v>3</v>
      </c>
    </row>
    <row r="170" spans="1:22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4" spans="1:22" ht="30" x14ac:dyDescent="0.5">
      <c r="A174" s="18" t="s">
        <v>110</v>
      </c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</row>
    <row r="175" spans="1:22" ht="33.75" customHeight="1" x14ac:dyDescent="0.35">
      <c r="A175" s="1"/>
      <c r="B175" s="1"/>
      <c r="C175" s="1"/>
      <c r="D175" s="1"/>
      <c r="E175" s="19" t="s">
        <v>2</v>
      </c>
      <c r="F175" s="19"/>
      <c r="G175" s="20" t="s">
        <v>3</v>
      </c>
      <c r="H175" s="20"/>
      <c r="I175" s="21" t="s">
        <v>220</v>
      </c>
      <c r="J175" s="21"/>
      <c r="K175" s="19"/>
      <c r="L175" s="19"/>
      <c r="M175" s="1"/>
      <c r="N175" s="1"/>
    </row>
    <row r="176" spans="1:22" s="1" customFormat="1" ht="18" x14ac:dyDescent="0.35">
      <c r="A176" s="2"/>
      <c r="B176" s="2"/>
      <c r="C176" s="2"/>
      <c r="D176" s="2"/>
      <c r="E176" s="2" t="s">
        <v>4</v>
      </c>
      <c r="F176" s="2">
        <v>0</v>
      </c>
      <c r="G176" s="2" t="s">
        <v>4</v>
      </c>
      <c r="H176" s="2">
        <v>0</v>
      </c>
      <c r="I176" s="2" t="s">
        <v>4</v>
      </c>
      <c r="J176" s="2">
        <v>0</v>
      </c>
      <c r="K176" s="2" t="s">
        <v>4</v>
      </c>
      <c r="L176" s="2"/>
      <c r="M176" s="2"/>
      <c r="N176" s="2"/>
    </row>
    <row r="177" spans="1:22" s="2" customFormat="1" ht="14.25" customHeight="1" x14ac:dyDescent="0.35">
      <c r="A177" s="2" t="s">
        <v>5</v>
      </c>
      <c r="B177" s="2" t="s">
        <v>6</v>
      </c>
      <c r="C177" s="2" t="s">
        <v>7</v>
      </c>
      <c r="D177" s="2" t="s">
        <v>8</v>
      </c>
      <c r="E177" s="2" t="s">
        <v>9</v>
      </c>
      <c r="F177" s="2" t="s">
        <v>10</v>
      </c>
      <c r="G177" s="2" t="s">
        <v>11</v>
      </c>
      <c r="H177" s="2" t="s">
        <v>12</v>
      </c>
      <c r="I177" s="2" t="s">
        <v>13</v>
      </c>
      <c r="J177" s="2" t="s">
        <v>14</v>
      </c>
      <c r="K177" s="2" t="s">
        <v>15</v>
      </c>
      <c r="L177" s="2" t="s">
        <v>16</v>
      </c>
      <c r="M177" s="2" t="s">
        <v>17</v>
      </c>
      <c r="N177" s="2" t="s">
        <v>18</v>
      </c>
      <c r="O177" s="1"/>
      <c r="P177" s="1"/>
      <c r="Q177" s="1"/>
      <c r="R177" s="1"/>
      <c r="S177" s="1"/>
      <c r="T177" s="1"/>
      <c r="U177" s="1"/>
      <c r="V177" s="1"/>
    </row>
    <row r="178" spans="1:22" s="2" customForma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f>SUM($F178,$H178,$J178,$L178)</f>
        <v>0</v>
      </c>
    </row>
    <row r="179" spans="1:22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2"/>
      <c r="P179" s="2"/>
      <c r="Q179" s="2"/>
      <c r="R179" s="2"/>
      <c r="S179" s="2"/>
      <c r="T179" s="2"/>
      <c r="U179" s="2"/>
      <c r="V179" s="2"/>
    </row>
    <row r="180" spans="1:22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1:22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5" spans="1:22" ht="30" x14ac:dyDescent="0.5">
      <c r="A185" s="18" t="s">
        <v>111</v>
      </c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</row>
    <row r="186" spans="1:22" s="1" customFormat="1" ht="38.25" customHeight="1" x14ac:dyDescent="0.35">
      <c r="E186" s="19" t="s">
        <v>2</v>
      </c>
      <c r="F186" s="19"/>
      <c r="G186" s="20" t="s">
        <v>3</v>
      </c>
      <c r="H186" s="20"/>
      <c r="I186" s="21" t="s">
        <v>220</v>
      </c>
      <c r="J186" s="21"/>
      <c r="K186" s="19"/>
      <c r="L186" s="19"/>
    </row>
    <row r="187" spans="1:22" s="2" customFormat="1" ht="15" customHeight="1" x14ac:dyDescent="0.35">
      <c r="E187" s="2" t="s">
        <v>4</v>
      </c>
      <c r="F187" s="2">
        <v>7</v>
      </c>
      <c r="G187" s="2" t="s">
        <v>4</v>
      </c>
      <c r="H187" s="2">
        <v>9</v>
      </c>
      <c r="I187" s="2" t="s">
        <v>4</v>
      </c>
      <c r="J187" s="2">
        <v>12</v>
      </c>
      <c r="K187" s="2" t="s">
        <v>4</v>
      </c>
      <c r="O187" s="1"/>
      <c r="P187" s="1"/>
      <c r="Q187" s="1"/>
      <c r="R187" s="1"/>
      <c r="S187" s="1"/>
      <c r="T187" s="1"/>
      <c r="U187" s="1"/>
      <c r="V187" s="1"/>
    </row>
    <row r="188" spans="1:22" s="2" customFormat="1" x14ac:dyDescent="0.3">
      <c r="A188" s="2" t="s">
        <v>5</v>
      </c>
      <c r="B188" s="2" t="s">
        <v>6</v>
      </c>
      <c r="C188" s="2" t="s">
        <v>7</v>
      </c>
      <c r="D188" s="2" t="s">
        <v>8</v>
      </c>
      <c r="E188" s="2" t="s">
        <v>9</v>
      </c>
      <c r="F188" s="2" t="s">
        <v>10</v>
      </c>
      <c r="G188" s="2" t="s">
        <v>11</v>
      </c>
      <c r="H188" s="2" t="s">
        <v>12</v>
      </c>
      <c r="I188" s="2" t="s">
        <v>13</v>
      </c>
      <c r="J188" s="2" t="s">
        <v>14</v>
      </c>
      <c r="K188" s="2" t="s">
        <v>15</v>
      </c>
      <c r="L188" s="2" t="s">
        <v>16</v>
      </c>
      <c r="M188" s="2" t="s">
        <v>17</v>
      </c>
      <c r="N188" s="2" t="s">
        <v>18</v>
      </c>
    </row>
    <row r="189" spans="1:22" x14ac:dyDescent="0.3">
      <c r="A189" s="4">
        <v>1</v>
      </c>
      <c r="B189" s="4" t="s">
        <v>19</v>
      </c>
      <c r="C189" s="4" t="s">
        <v>20</v>
      </c>
      <c r="D189" s="4" t="s">
        <v>21</v>
      </c>
      <c r="E189" s="4">
        <v>2</v>
      </c>
      <c r="F189" s="4">
        <v>6</v>
      </c>
      <c r="G189" s="4">
        <v>5</v>
      </c>
      <c r="H189" s="4">
        <v>5</v>
      </c>
      <c r="I189" s="4">
        <v>1</v>
      </c>
      <c r="J189" s="4">
        <v>12</v>
      </c>
      <c r="K189" s="4"/>
      <c r="L189" s="4"/>
      <c r="M189" s="4"/>
      <c r="N189" s="4">
        <f t="shared" ref="N189:N200" si="8">SUM($F189,$H189,$J189,$L189)</f>
        <v>23</v>
      </c>
      <c r="O189" s="2"/>
      <c r="P189" s="2"/>
      <c r="Q189" s="2"/>
      <c r="R189" s="2"/>
      <c r="S189" s="2"/>
      <c r="T189" s="2"/>
      <c r="U189" s="2"/>
      <c r="V189" s="2"/>
    </row>
    <row r="190" spans="1:22" x14ac:dyDescent="0.3">
      <c r="A190" s="14">
        <v>2</v>
      </c>
      <c r="B190" s="14" t="s">
        <v>30</v>
      </c>
      <c r="C190" s="14" t="s">
        <v>31</v>
      </c>
      <c r="D190" s="14" t="s">
        <v>21</v>
      </c>
      <c r="E190" s="14">
        <v>3</v>
      </c>
      <c r="F190" s="14">
        <v>5</v>
      </c>
      <c r="G190" s="14">
        <v>1</v>
      </c>
      <c r="H190" s="14">
        <v>9</v>
      </c>
      <c r="I190" s="14">
        <v>7</v>
      </c>
      <c r="J190" s="14">
        <v>6</v>
      </c>
      <c r="K190" s="14"/>
      <c r="L190" s="14"/>
      <c r="M190" s="14"/>
      <c r="N190" s="14">
        <f t="shared" si="8"/>
        <v>20</v>
      </c>
    </row>
    <row r="191" spans="1:22" x14ac:dyDescent="0.3">
      <c r="A191" s="4">
        <v>3</v>
      </c>
      <c r="B191" s="4" t="s">
        <v>27</v>
      </c>
      <c r="C191" s="4" t="s">
        <v>28</v>
      </c>
      <c r="D191" s="4" t="s">
        <v>29</v>
      </c>
      <c r="E191" s="4">
        <v>1</v>
      </c>
      <c r="F191" s="4">
        <v>7</v>
      </c>
      <c r="G191" s="4">
        <v>2</v>
      </c>
      <c r="H191" s="4">
        <v>8</v>
      </c>
      <c r="I191" s="4">
        <v>9</v>
      </c>
      <c r="J191" s="4">
        <v>4</v>
      </c>
      <c r="K191" s="4"/>
      <c r="L191" s="4"/>
      <c r="M191" s="4"/>
      <c r="N191" s="4">
        <f t="shared" si="8"/>
        <v>19</v>
      </c>
    </row>
    <row r="192" spans="1:22" x14ac:dyDescent="0.3">
      <c r="A192" s="14">
        <v>4</v>
      </c>
      <c r="B192" s="14" t="s">
        <v>32</v>
      </c>
      <c r="C192" s="14" t="s">
        <v>33</v>
      </c>
      <c r="D192" s="14" t="s">
        <v>34</v>
      </c>
      <c r="E192" s="14">
        <v>5</v>
      </c>
      <c r="F192" s="14">
        <v>3</v>
      </c>
      <c r="G192" s="14">
        <v>3</v>
      </c>
      <c r="H192" s="14">
        <v>7</v>
      </c>
      <c r="I192" s="14">
        <v>5</v>
      </c>
      <c r="J192" s="14">
        <v>8</v>
      </c>
      <c r="K192" s="14"/>
      <c r="L192" s="14"/>
      <c r="M192" s="14"/>
      <c r="N192" s="14">
        <f t="shared" si="8"/>
        <v>18</v>
      </c>
    </row>
    <row r="193" spans="1:22" x14ac:dyDescent="0.3">
      <c r="A193" s="4">
        <v>4</v>
      </c>
      <c r="B193" s="4" t="s">
        <v>45</v>
      </c>
      <c r="C193" s="4" t="s">
        <v>46</v>
      </c>
      <c r="D193" s="4" t="s">
        <v>29</v>
      </c>
      <c r="E193" s="4"/>
      <c r="F193" s="4"/>
      <c r="G193" s="4">
        <v>3</v>
      </c>
      <c r="H193" s="4">
        <v>7</v>
      </c>
      <c r="I193" s="4">
        <v>2</v>
      </c>
      <c r="J193" s="4">
        <v>11</v>
      </c>
      <c r="K193" s="4"/>
      <c r="L193" s="4"/>
      <c r="M193" s="4"/>
      <c r="N193" s="4">
        <f t="shared" si="8"/>
        <v>18</v>
      </c>
    </row>
    <row r="194" spans="1:22" x14ac:dyDescent="0.3">
      <c r="A194" s="14">
        <v>6</v>
      </c>
      <c r="B194" s="14" t="s">
        <v>38</v>
      </c>
      <c r="C194" s="14" t="s">
        <v>39</v>
      </c>
      <c r="D194" s="14" t="s">
        <v>40</v>
      </c>
      <c r="E194" s="14">
        <v>3</v>
      </c>
      <c r="F194" s="14">
        <v>5</v>
      </c>
      <c r="G194" s="14">
        <v>6</v>
      </c>
      <c r="H194" s="14">
        <v>4</v>
      </c>
      <c r="I194" s="14">
        <v>6</v>
      </c>
      <c r="J194" s="14">
        <v>7</v>
      </c>
      <c r="K194" s="14"/>
      <c r="L194" s="14"/>
      <c r="M194" s="14"/>
      <c r="N194" s="14">
        <f t="shared" si="8"/>
        <v>16</v>
      </c>
    </row>
    <row r="195" spans="1:22" x14ac:dyDescent="0.3">
      <c r="A195" s="4">
        <v>7</v>
      </c>
      <c r="B195" s="4" t="s">
        <v>68</v>
      </c>
      <c r="C195" s="4" t="s">
        <v>67</v>
      </c>
      <c r="D195" s="4" t="s">
        <v>29</v>
      </c>
      <c r="E195" s="4"/>
      <c r="F195" s="4"/>
      <c r="G195" s="4"/>
      <c r="H195" s="4"/>
      <c r="I195" s="4">
        <v>3</v>
      </c>
      <c r="J195" s="4">
        <v>10</v>
      </c>
      <c r="K195" s="4"/>
      <c r="L195" s="4"/>
      <c r="M195" s="4"/>
      <c r="N195" s="4">
        <f t="shared" si="8"/>
        <v>10</v>
      </c>
    </row>
    <row r="196" spans="1:22" x14ac:dyDescent="0.3">
      <c r="A196" s="14">
        <v>7</v>
      </c>
      <c r="B196" s="14" t="s">
        <v>124</v>
      </c>
      <c r="C196" s="14" t="s">
        <v>125</v>
      </c>
      <c r="D196" s="14" t="s">
        <v>24</v>
      </c>
      <c r="E196" s="14"/>
      <c r="F196" s="14"/>
      <c r="G196" s="14"/>
      <c r="H196" s="14"/>
      <c r="I196" s="14">
        <v>3</v>
      </c>
      <c r="J196" s="14">
        <v>10</v>
      </c>
      <c r="K196" s="14"/>
      <c r="L196" s="14"/>
      <c r="M196" s="14"/>
      <c r="N196" s="14">
        <f t="shared" si="8"/>
        <v>10</v>
      </c>
    </row>
    <row r="197" spans="1:22" x14ac:dyDescent="0.3">
      <c r="A197" s="4">
        <v>9</v>
      </c>
      <c r="B197" s="4" t="s">
        <v>45</v>
      </c>
      <c r="C197" s="4" t="s">
        <v>116</v>
      </c>
      <c r="D197" s="4" t="s">
        <v>29</v>
      </c>
      <c r="E197" s="4"/>
      <c r="F197" s="4"/>
      <c r="G197" s="4">
        <v>8</v>
      </c>
      <c r="H197" s="4">
        <v>2</v>
      </c>
      <c r="I197" s="4">
        <v>10</v>
      </c>
      <c r="J197" s="4">
        <v>3</v>
      </c>
      <c r="K197" s="4"/>
      <c r="L197" s="4"/>
      <c r="M197" s="4"/>
      <c r="N197" s="4">
        <f t="shared" si="8"/>
        <v>5</v>
      </c>
    </row>
    <row r="198" spans="1:22" x14ac:dyDescent="0.3">
      <c r="A198" s="17">
        <v>9</v>
      </c>
      <c r="B198" s="17" t="s">
        <v>127</v>
      </c>
      <c r="C198" s="17" t="s">
        <v>128</v>
      </c>
      <c r="D198" s="17"/>
      <c r="E198" s="17"/>
      <c r="F198" s="17"/>
      <c r="G198" s="17"/>
      <c r="H198" s="17"/>
      <c r="I198" s="17">
        <v>8</v>
      </c>
      <c r="J198" s="17">
        <v>5</v>
      </c>
      <c r="K198" s="17"/>
      <c r="L198" s="17"/>
      <c r="M198" s="17"/>
      <c r="N198" s="14">
        <f t="shared" si="8"/>
        <v>5</v>
      </c>
    </row>
    <row r="199" spans="1:22" x14ac:dyDescent="0.3">
      <c r="A199" s="13">
        <v>11</v>
      </c>
      <c r="B199" s="13" t="s">
        <v>114</v>
      </c>
      <c r="C199" s="13" t="s">
        <v>115</v>
      </c>
      <c r="D199" s="13" t="s">
        <v>21</v>
      </c>
      <c r="E199" s="13">
        <v>6</v>
      </c>
      <c r="F199" s="13">
        <v>2</v>
      </c>
      <c r="G199" s="13"/>
      <c r="H199" s="13"/>
      <c r="I199" s="13">
        <v>11</v>
      </c>
      <c r="J199" s="13">
        <v>2</v>
      </c>
      <c r="K199" s="13"/>
      <c r="L199" s="13"/>
      <c r="M199" s="13"/>
      <c r="N199" s="4">
        <f t="shared" si="8"/>
        <v>4</v>
      </c>
    </row>
    <row r="200" spans="1:22" x14ac:dyDescent="0.3">
      <c r="A200" s="17">
        <v>12</v>
      </c>
      <c r="B200" s="17" t="s">
        <v>112</v>
      </c>
      <c r="C200" s="17" t="s">
        <v>113</v>
      </c>
      <c r="D200" s="17" t="s">
        <v>29</v>
      </c>
      <c r="E200" s="17"/>
      <c r="F200" s="17"/>
      <c r="G200" s="17">
        <v>7</v>
      </c>
      <c r="H200" s="17">
        <v>3</v>
      </c>
      <c r="I200" s="17"/>
      <c r="J200" s="17"/>
      <c r="K200" s="17"/>
      <c r="L200" s="17"/>
      <c r="M200" s="17"/>
      <c r="N200" s="14">
        <f t="shared" si="8"/>
        <v>3</v>
      </c>
    </row>
    <row r="201" spans="1:22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3" spans="1:22" ht="30" x14ac:dyDescent="0.5">
      <c r="A203" s="18" t="s">
        <v>117</v>
      </c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</row>
    <row r="204" spans="1:22" s="1" customFormat="1" ht="36" customHeight="1" x14ac:dyDescent="0.35">
      <c r="E204" s="19" t="s">
        <v>2</v>
      </c>
      <c r="F204" s="19"/>
      <c r="G204" s="20" t="s">
        <v>3</v>
      </c>
      <c r="H204" s="20"/>
      <c r="I204" s="21" t="s">
        <v>220</v>
      </c>
      <c r="J204" s="21"/>
      <c r="K204" s="19"/>
      <c r="L204" s="19"/>
    </row>
    <row r="205" spans="1:22" s="2" customFormat="1" ht="15" customHeight="1" x14ac:dyDescent="0.35">
      <c r="E205" s="2" t="s">
        <v>4</v>
      </c>
      <c r="F205" s="2">
        <v>7</v>
      </c>
      <c r="G205" s="2" t="s">
        <v>4</v>
      </c>
      <c r="H205" s="2">
        <v>9</v>
      </c>
      <c r="I205" s="2" t="s">
        <v>4</v>
      </c>
      <c r="J205" s="2">
        <v>12</v>
      </c>
      <c r="K205" s="2" t="s">
        <v>4</v>
      </c>
      <c r="O205" s="1"/>
      <c r="P205" s="1"/>
      <c r="Q205" s="1"/>
      <c r="R205" s="1"/>
      <c r="S205" s="1"/>
      <c r="T205" s="1"/>
      <c r="U205" s="1"/>
      <c r="V205" s="1"/>
    </row>
    <row r="206" spans="1:22" s="2" customFormat="1" x14ac:dyDescent="0.3">
      <c r="A206" s="2" t="s">
        <v>5</v>
      </c>
      <c r="B206" s="2" t="s">
        <v>6</v>
      </c>
      <c r="C206" s="2" t="s">
        <v>7</v>
      </c>
      <c r="D206" s="2" t="s">
        <v>8</v>
      </c>
      <c r="E206" s="2" t="s">
        <v>9</v>
      </c>
      <c r="F206" s="2" t="s">
        <v>10</v>
      </c>
      <c r="G206" s="2" t="s">
        <v>11</v>
      </c>
      <c r="H206" s="2" t="s">
        <v>12</v>
      </c>
      <c r="I206" s="2" t="s">
        <v>13</v>
      </c>
      <c r="J206" s="2" t="s">
        <v>14</v>
      </c>
      <c r="K206" s="2" t="s">
        <v>15</v>
      </c>
      <c r="L206" s="2" t="s">
        <v>16</v>
      </c>
      <c r="M206" s="2" t="s">
        <v>17</v>
      </c>
      <c r="N206" s="2" t="s">
        <v>18</v>
      </c>
    </row>
    <row r="207" spans="1:22" x14ac:dyDescent="0.3">
      <c r="A207" s="4">
        <v>1</v>
      </c>
      <c r="B207" s="4" t="s">
        <v>64</v>
      </c>
      <c r="C207" s="4" t="s">
        <v>63</v>
      </c>
      <c r="D207" s="4" t="s">
        <v>21</v>
      </c>
      <c r="E207" s="4">
        <v>7</v>
      </c>
      <c r="F207" s="4">
        <v>1</v>
      </c>
      <c r="G207" s="4">
        <v>9</v>
      </c>
      <c r="H207" s="4">
        <v>1</v>
      </c>
      <c r="I207" s="4">
        <v>12</v>
      </c>
      <c r="J207" s="4">
        <v>1</v>
      </c>
      <c r="K207" s="4"/>
      <c r="L207" s="4"/>
      <c r="M207" s="4"/>
      <c r="N207" s="4">
        <f>SUM($F207,$H207,$J207,$L207)</f>
        <v>3</v>
      </c>
      <c r="O207" s="2"/>
      <c r="P207" s="2"/>
      <c r="Q207" s="2"/>
      <c r="R207" s="2"/>
      <c r="S207" s="2"/>
      <c r="T207" s="2"/>
      <c r="U207" s="2"/>
      <c r="V207" s="2"/>
    </row>
    <row r="208" spans="1:22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1:22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1:22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4" spans="1:22" ht="30" x14ac:dyDescent="0.5">
      <c r="A214" s="18" t="s">
        <v>118</v>
      </c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</row>
    <row r="215" spans="1:22" s="1" customFormat="1" ht="37.5" customHeight="1" x14ac:dyDescent="0.35">
      <c r="E215" s="19" t="s">
        <v>2</v>
      </c>
      <c r="F215" s="19"/>
      <c r="G215" s="20" t="s">
        <v>3</v>
      </c>
      <c r="H215" s="20"/>
      <c r="I215" s="21" t="s">
        <v>220</v>
      </c>
      <c r="J215" s="21"/>
      <c r="K215" s="19"/>
      <c r="L215" s="19"/>
    </row>
    <row r="216" spans="1:22" s="2" customFormat="1" ht="18" x14ac:dyDescent="0.35">
      <c r="E216" s="2" t="s">
        <v>4</v>
      </c>
      <c r="F216" s="2">
        <v>5</v>
      </c>
      <c r="G216" s="2" t="s">
        <v>4</v>
      </c>
      <c r="H216" s="2">
        <v>3</v>
      </c>
      <c r="I216" s="2" t="s">
        <v>4</v>
      </c>
      <c r="J216" s="2">
        <v>5</v>
      </c>
      <c r="K216" s="2" t="s">
        <v>4</v>
      </c>
      <c r="O216" s="1"/>
      <c r="P216" s="1"/>
      <c r="Q216" s="1"/>
      <c r="R216" s="1"/>
      <c r="S216" s="1"/>
      <c r="T216" s="1"/>
      <c r="U216" s="1"/>
      <c r="V216" s="1"/>
    </row>
    <row r="217" spans="1:22" s="2" customFormat="1" x14ac:dyDescent="0.3">
      <c r="A217" s="2" t="s">
        <v>5</v>
      </c>
      <c r="B217" s="2" t="s">
        <v>6</v>
      </c>
      <c r="C217" s="2" t="s">
        <v>7</v>
      </c>
      <c r="D217" s="2" t="s">
        <v>8</v>
      </c>
      <c r="E217" s="2" t="s">
        <v>9</v>
      </c>
      <c r="F217" s="2" t="s">
        <v>10</v>
      </c>
      <c r="G217" s="2" t="s">
        <v>11</v>
      </c>
      <c r="H217" s="2" t="s">
        <v>12</v>
      </c>
      <c r="I217" s="2" t="s">
        <v>13</v>
      </c>
      <c r="J217" s="2" t="s">
        <v>14</v>
      </c>
      <c r="K217" s="2" t="s">
        <v>15</v>
      </c>
      <c r="L217" s="2" t="s">
        <v>16</v>
      </c>
      <c r="M217" s="2" t="s">
        <v>17</v>
      </c>
      <c r="N217" s="2" t="s">
        <v>18</v>
      </c>
    </row>
    <row r="218" spans="1:22" x14ac:dyDescent="0.3">
      <c r="A218" s="4">
        <v>1</v>
      </c>
      <c r="B218" s="4" t="s">
        <v>67</v>
      </c>
      <c r="C218" s="4" t="s">
        <v>68</v>
      </c>
      <c r="D218" s="4" t="s">
        <v>24</v>
      </c>
      <c r="E218" s="4">
        <v>1</v>
      </c>
      <c r="F218" s="4">
        <v>5</v>
      </c>
      <c r="G218" s="4">
        <v>1</v>
      </c>
      <c r="H218" s="4">
        <v>3</v>
      </c>
      <c r="I218" s="4">
        <v>1</v>
      </c>
      <c r="J218" s="4">
        <v>5</v>
      </c>
      <c r="K218" s="4"/>
      <c r="L218" s="4"/>
      <c r="M218" s="4"/>
      <c r="N218" s="4">
        <f>SUM($F218,$H218,$J218,$L218)</f>
        <v>13</v>
      </c>
      <c r="O218" s="2"/>
      <c r="P218" s="2"/>
      <c r="Q218" s="2"/>
      <c r="R218" s="2"/>
      <c r="S218" s="2"/>
      <c r="T218" s="2"/>
      <c r="U218" s="2"/>
      <c r="V218" s="2"/>
    </row>
    <row r="219" spans="1:22" x14ac:dyDescent="0.3">
      <c r="A219" s="14">
        <v>2</v>
      </c>
      <c r="B219" s="14" t="s">
        <v>74</v>
      </c>
      <c r="C219" s="14" t="s">
        <v>75</v>
      </c>
      <c r="D219" s="14" t="s">
        <v>24</v>
      </c>
      <c r="E219" s="14">
        <v>3</v>
      </c>
      <c r="F219" s="14">
        <v>3</v>
      </c>
      <c r="G219" s="14">
        <v>2</v>
      </c>
      <c r="H219" s="14">
        <v>2</v>
      </c>
      <c r="I219" s="14">
        <v>3</v>
      </c>
      <c r="J219" s="14">
        <v>3</v>
      </c>
      <c r="K219" s="14"/>
      <c r="L219" s="14"/>
      <c r="M219" s="14"/>
      <c r="N219" s="14">
        <f>SUM($F219,$H219,$J219,$L219)</f>
        <v>8</v>
      </c>
    </row>
    <row r="220" spans="1:22" x14ac:dyDescent="0.3">
      <c r="A220" s="4">
        <v>2</v>
      </c>
      <c r="B220" s="4" t="s">
        <v>43</v>
      </c>
      <c r="C220" s="4" t="s">
        <v>76</v>
      </c>
      <c r="D220" s="4" t="s">
        <v>21</v>
      </c>
      <c r="E220" s="4">
        <v>2</v>
      </c>
      <c r="F220" s="4">
        <v>4</v>
      </c>
      <c r="G220" s="4"/>
      <c r="H220" s="4"/>
      <c r="I220" s="4">
        <v>2</v>
      </c>
      <c r="J220" s="4">
        <v>4</v>
      </c>
      <c r="K220" s="4"/>
      <c r="L220" s="4"/>
      <c r="M220" s="4"/>
      <c r="N220" s="4">
        <f>SUM($F220,$H220,$J220,$L220)</f>
        <v>8</v>
      </c>
    </row>
    <row r="221" spans="1:22" x14ac:dyDescent="0.3">
      <c r="A221" s="14">
        <v>4</v>
      </c>
      <c r="B221" s="14" t="s">
        <v>71</v>
      </c>
      <c r="C221" s="14" t="s">
        <v>72</v>
      </c>
      <c r="D221" s="14" t="s">
        <v>73</v>
      </c>
      <c r="E221" s="14">
        <v>3</v>
      </c>
      <c r="F221" s="14">
        <v>3</v>
      </c>
      <c r="G221" s="14"/>
      <c r="H221" s="14"/>
      <c r="I221" s="14">
        <v>5</v>
      </c>
      <c r="J221" s="14">
        <v>1</v>
      </c>
      <c r="K221" s="14"/>
      <c r="L221" s="14"/>
      <c r="M221" s="14"/>
      <c r="N221" s="14">
        <f>SUM($F221,$H221,$J221,$L221)</f>
        <v>4</v>
      </c>
    </row>
    <row r="222" spans="1:22" x14ac:dyDescent="0.3">
      <c r="A222" s="4">
        <v>5</v>
      </c>
      <c r="B222" s="4" t="s">
        <v>124</v>
      </c>
      <c r="C222" s="4" t="s">
        <v>125</v>
      </c>
      <c r="D222" s="4" t="s">
        <v>24</v>
      </c>
      <c r="E222" s="4"/>
      <c r="F222" s="4"/>
      <c r="G222" s="4"/>
      <c r="H222" s="4"/>
      <c r="I222" s="4">
        <v>3</v>
      </c>
      <c r="J222" s="4">
        <v>3</v>
      </c>
      <c r="K222" s="4"/>
      <c r="L222" s="4"/>
      <c r="M222" s="4"/>
      <c r="N222" s="4">
        <f>SUM($F222,$H222,$J222,$L222)</f>
        <v>3</v>
      </c>
    </row>
    <row r="223" spans="1:22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1:22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8" spans="1:22" ht="30" x14ac:dyDescent="0.5">
      <c r="A228" s="18" t="s">
        <v>119</v>
      </c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</row>
    <row r="229" spans="1:22" s="1" customFormat="1" ht="37.5" customHeight="1" x14ac:dyDescent="0.35">
      <c r="E229" s="19" t="s">
        <v>2</v>
      </c>
      <c r="F229" s="19"/>
      <c r="G229" s="20" t="s">
        <v>3</v>
      </c>
      <c r="H229" s="20"/>
      <c r="I229" s="21" t="s">
        <v>220</v>
      </c>
      <c r="J229" s="21"/>
      <c r="K229" s="19"/>
      <c r="L229" s="19"/>
    </row>
    <row r="230" spans="1:22" s="2" customFormat="1" ht="18" x14ac:dyDescent="0.35">
      <c r="E230" s="2" t="s">
        <v>4</v>
      </c>
      <c r="F230" s="2">
        <v>5</v>
      </c>
      <c r="G230" s="2" t="s">
        <v>4</v>
      </c>
      <c r="H230" s="2">
        <v>3</v>
      </c>
      <c r="I230" s="2" t="s">
        <v>4</v>
      </c>
      <c r="J230" s="2">
        <v>0</v>
      </c>
      <c r="K230" s="2" t="s">
        <v>4</v>
      </c>
      <c r="O230" s="1"/>
      <c r="P230" s="1"/>
      <c r="Q230" s="1"/>
      <c r="R230" s="1"/>
      <c r="S230" s="1"/>
      <c r="T230" s="1"/>
      <c r="U230" s="1"/>
      <c r="V230" s="1"/>
    </row>
    <row r="231" spans="1:22" s="2" customFormat="1" x14ac:dyDescent="0.3">
      <c r="A231" s="2" t="s">
        <v>5</v>
      </c>
      <c r="B231" s="2" t="s">
        <v>6</v>
      </c>
      <c r="C231" s="2" t="s">
        <v>7</v>
      </c>
      <c r="D231" s="2" t="s">
        <v>8</v>
      </c>
      <c r="E231" s="2" t="s">
        <v>9</v>
      </c>
      <c r="F231" s="2" t="s">
        <v>10</v>
      </c>
      <c r="G231" s="2" t="s">
        <v>11</v>
      </c>
      <c r="H231" s="2" t="s">
        <v>12</v>
      </c>
      <c r="I231" s="2" t="s">
        <v>13</v>
      </c>
      <c r="J231" s="2" t="s">
        <v>14</v>
      </c>
      <c r="K231" s="2" t="s">
        <v>15</v>
      </c>
      <c r="L231" s="2" t="s">
        <v>16</v>
      </c>
      <c r="M231" s="2" t="s">
        <v>17</v>
      </c>
      <c r="N231" s="2" t="s">
        <v>18</v>
      </c>
    </row>
    <row r="232" spans="1:22" x14ac:dyDescent="0.3">
      <c r="A232" s="4">
        <v>1</v>
      </c>
      <c r="B232" s="4" t="s">
        <v>63</v>
      </c>
      <c r="C232" s="4" t="s">
        <v>86</v>
      </c>
      <c r="D232" s="4" t="s">
        <v>21</v>
      </c>
      <c r="E232" s="4">
        <v>5</v>
      </c>
      <c r="F232" s="4">
        <v>1</v>
      </c>
      <c r="G232" s="4">
        <v>3</v>
      </c>
      <c r="H232" s="4">
        <v>1</v>
      </c>
      <c r="I232" s="4"/>
      <c r="J232" s="4"/>
      <c r="K232" s="4"/>
      <c r="L232" s="4"/>
      <c r="M232" s="4"/>
      <c r="N232" s="4">
        <f>SUM($F232,$H232,$J232,$L232)</f>
        <v>2</v>
      </c>
      <c r="O232" s="2"/>
      <c r="P232" s="2"/>
      <c r="Q232" s="2"/>
      <c r="R232" s="2"/>
      <c r="S232" s="2"/>
      <c r="T232" s="2"/>
      <c r="U232" s="2"/>
      <c r="V232" s="2"/>
    </row>
    <row r="233" spans="1:22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1:22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1:22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9" spans="1:22" s="1" customFormat="1" ht="30" x14ac:dyDescent="0.5">
      <c r="A239" s="18" t="s">
        <v>120</v>
      </c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</row>
    <row r="240" spans="1:22" s="2" customFormat="1" ht="43.5" customHeight="1" x14ac:dyDescent="0.35">
      <c r="A240" s="1"/>
      <c r="B240" s="1"/>
      <c r="C240" s="1"/>
      <c r="D240" s="1"/>
      <c r="E240" s="19" t="s">
        <v>2</v>
      </c>
      <c r="F240" s="19"/>
      <c r="G240" s="20" t="s">
        <v>3</v>
      </c>
      <c r="H240" s="20"/>
      <c r="I240" s="21" t="s">
        <v>220</v>
      </c>
      <c r="J240" s="21"/>
      <c r="K240" s="19"/>
      <c r="L240" s="19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s="2" customFormat="1" x14ac:dyDescent="0.3">
      <c r="E241" s="2" t="s">
        <v>4</v>
      </c>
      <c r="F241" s="2">
        <v>8</v>
      </c>
      <c r="G241" s="2" t="s">
        <v>4</v>
      </c>
      <c r="H241" s="2">
        <v>4</v>
      </c>
      <c r="I241" s="2" t="s">
        <v>4</v>
      </c>
      <c r="J241" s="2">
        <v>6</v>
      </c>
      <c r="K241" s="2" t="s">
        <v>4</v>
      </c>
    </row>
    <row r="242" spans="1:22" x14ac:dyDescent="0.3">
      <c r="A242" s="2" t="s">
        <v>5</v>
      </c>
      <c r="B242" s="2" t="s">
        <v>6</v>
      </c>
      <c r="C242" s="2" t="s">
        <v>7</v>
      </c>
      <c r="D242" s="2" t="s">
        <v>8</v>
      </c>
      <c r="E242" s="2" t="s">
        <v>9</v>
      </c>
      <c r="F242" s="2" t="s">
        <v>10</v>
      </c>
      <c r="G242" s="2" t="s">
        <v>11</v>
      </c>
      <c r="H242" s="2" t="s">
        <v>12</v>
      </c>
      <c r="I242" s="2" t="s">
        <v>13</v>
      </c>
      <c r="J242" s="2" t="s">
        <v>14</v>
      </c>
      <c r="K242" s="2" t="s">
        <v>15</v>
      </c>
      <c r="L242" s="2" t="s">
        <v>16</v>
      </c>
      <c r="M242" s="2" t="s">
        <v>17</v>
      </c>
      <c r="N242" s="2" t="s">
        <v>18</v>
      </c>
      <c r="O242" s="2"/>
      <c r="P242" s="2"/>
      <c r="Q242" s="2"/>
      <c r="R242" s="2"/>
      <c r="S242" s="2"/>
      <c r="T242" s="2"/>
      <c r="U242" s="2"/>
      <c r="V242" s="2"/>
    </row>
    <row r="243" spans="1:22" x14ac:dyDescent="0.3">
      <c r="A243" s="4">
        <v>1</v>
      </c>
      <c r="B243" s="4" t="s">
        <v>92</v>
      </c>
      <c r="C243" s="4" t="s">
        <v>93</v>
      </c>
      <c r="D243" s="4" t="s">
        <v>34</v>
      </c>
      <c r="E243" s="4">
        <v>3</v>
      </c>
      <c r="F243" s="4">
        <v>6</v>
      </c>
      <c r="G243" s="4">
        <v>2</v>
      </c>
      <c r="H243" s="4">
        <v>3</v>
      </c>
      <c r="I243" s="4">
        <v>2</v>
      </c>
      <c r="J243" s="4">
        <v>5</v>
      </c>
      <c r="K243" s="4"/>
      <c r="L243" s="4"/>
      <c r="M243" s="4"/>
      <c r="N243" s="4">
        <f>SUM($F243,$H243,$J243,$L243)</f>
        <v>14</v>
      </c>
    </row>
    <row r="244" spans="1:22" x14ac:dyDescent="0.3">
      <c r="A244" s="14">
        <v>2</v>
      </c>
      <c r="B244" s="14" t="s">
        <v>94</v>
      </c>
      <c r="C244" s="14" t="s">
        <v>95</v>
      </c>
      <c r="D244" s="14" t="s">
        <v>24</v>
      </c>
      <c r="E244" s="14"/>
      <c r="F244" s="14"/>
      <c r="G244" s="14">
        <v>1</v>
      </c>
      <c r="H244" s="14">
        <v>4</v>
      </c>
      <c r="I244" s="14">
        <v>1</v>
      </c>
      <c r="J244" s="14">
        <v>6</v>
      </c>
      <c r="K244" s="14"/>
      <c r="L244" s="14"/>
      <c r="M244" s="14"/>
      <c r="N244" s="14">
        <f>SUM($F244,$H244,$J244,$L244)</f>
        <v>10</v>
      </c>
    </row>
    <row r="245" spans="1:22" x14ac:dyDescent="0.3">
      <c r="A245" s="4">
        <v>3</v>
      </c>
      <c r="B245" s="4" t="s">
        <v>38</v>
      </c>
      <c r="C245" s="4" t="s">
        <v>39</v>
      </c>
      <c r="D245" s="4" t="s">
        <v>40</v>
      </c>
      <c r="E245" s="4">
        <v>5</v>
      </c>
      <c r="F245" s="4">
        <v>4</v>
      </c>
      <c r="G245" s="4">
        <v>3</v>
      </c>
      <c r="H245" s="4">
        <v>2</v>
      </c>
      <c r="I245" s="4">
        <v>6</v>
      </c>
      <c r="J245" s="4">
        <v>1</v>
      </c>
      <c r="K245" s="4"/>
      <c r="L245" s="4"/>
      <c r="M245" s="4"/>
      <c r="N245" s="4">
        <f>SUM($F245,$H245,$J245,$L245)</f>
        <v>7</v>
      </c>
    </row>
    <row r="246" spans="1:22" x14ac:dyDescent="0.3">
      <c r="A246" s="14">
        <v>4</v>
      </c>
      <c r="B246" s="14" t="s">
        <v>121</v>
      </c>
      <c r="C246" s="14" t="s">
        <v>95</v>
      </c>
      <c r="D246" s="14" t="s">
        <v>21</v>
      </c>
      <c r="E246" s="14">
        <v>6</v>
      </c>
      <c r="F246" s="14">
        <v>3</v>
      </c>
      <c r="G246" s="14"/>
      <c r="H246" s="14"/>
      <c r="I246" s="14">
        <v>5</v>
      </c>
      <c r="J246" s="14">
        <v>2</v>
      </c>
      <c r="K246" s="14"/>
      <c r="L246" s="14"/>
      <c r="M246" s="14"/>
      <c r="N246" s="14">
        <f>SUM($F246,$H246,$J246,$L246)</f>
        <v>5</v>
      </c>
    </row>
    <row r="247" spans="1:22" x14ac:dyDescent="0.3">
      <c r="A247" s="4">
        <v>5</v>
      </c>
      <c r="B247" s="4" t="s">
        <v>96</v>
      </c>
      <c r="C247" s="4" t="s">
        <v>97</v>
      </c>
      <c r="D247" s="4" t="s">
        <v>40</v>
      </c>
      <c r="E247" s="4">
        <v>7</v>
      </c>
      <c r="F247" s="4">
        <v>2</v>
      </c>
      <c r="G247" s="4"/>
      <c r="H247" s="4"/>
      <c r="I247" s="4"/>
      <c r="J247" s="4"/>
      <c r="K247" s="4"/>
      <c r="L247" s="4"/>
      <c r="M247" s="4"/>
      <c r="N247" s="4">
        <f>SUM($F247,$H247,$J247,$L247)</f>
        <v>2</v>
      </c>
    </row>
    <row r="248" spans="1:22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51" spans="1:22" s="1" customFormat="1" ht="14.85" customHeight="1" x14ac:dyDescent="0.35"/>
    <row r="252" spans="1:22" s="2" customFormat="1" ht="30" customHeight="1" x14ac:dyDescent="0.5">
      <c r="A252" s="18" t="s">
        <v>122</v>
      </c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"/>
      <c r="P252" s="1"/>
      <c r="Q252" s="1"/>
      <c r="R252" s="1"/>
      <c r="S252" s="1"/>
      <c r="T252" s="1"/>
      <c r="U252" s="1"/>
      <c r="V252" s="1"/>
    </row>
    <row r="253" spans="1:22" s="2" customFormat="1" ht="33.75" customHeight="1" x14ac:dyDescent="0.35">
      <c r="A253" s="1"/>
      <c r="B253" s="1"/>
      <c r="C253" s="1"/>
      <c r="D253" s="1"/>
      <c r="E253" s="19" t="s">
        <v>2</v>
      </c>
      <c r="F253" s="19"/>
      <c r="G253" s="20" t="s">
        <v>3</v>
      </c>
      <c r="H253" s="20"/>
      <c r="I253" s="21" t="s">
        <v>220</v>
      </c>
      <c r="J253" s="21"/>
      <c r="K253" s="19"/>
      <c r="L253" s="19"/>
      <c r="M253" s="1"/>
      <c r="N253" s="1"/>
    </row>
    <row r="254" spans="1:22" x14ac:dyDescent="0.3">
      <c r="A254" s="2"/>
      <c r="B254" s="2"/>
      <c r="C254" s="2"/>
      <c r="D254" s="2"/>
      <c r="E254" s="2" t="s">
        <v>4</v>
      </c>
      <c r="F254" s="2">
        <v>8</v>
      </c>
      <c r="G254" s="2" t="s">
        <v>4</v>
      </c>
      <c r="H254" s="2">
        <v>4</v>
      </c>
      <c r="I254" s="2" t="s">
        <v>4</v>
      </c>
      <c r="J254" s="2">
        <v>0</v>
      </c>
      <c r="K254" s="2" t="s">
        <v>4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x14ac:dyDescent="0.3">
      <c r="A255" s="2" t="s">
        <v>5</v>
      </c>
      <c r="B255" s="2" t="s">
        <v>6</v>
      </c>
      <c r="C255" s="2" t="s">
        <v>7</v>
      </c>
      <c r="D255" s="2" t="s">
        <v>8</v>
      </c>
      <c r="E255" s="2" t="s">
        <v>9</v>
      </c>
      <c r="F255" s="2" t="s">
        <v>10</v>
      </c>
      <c r="G255" s="2" t="s">
        <v>11</v>
      </c>
      <c r="H255" s="2" t="s">
        <v>12</v>
      </c>
      <c r="I255" s="2" t="s">
        <v>13</v>
      </c>
      <c r="J255" s="2" t="s">
        <v>14</v>
      </c>
      <c r="K255" s="2" t="s">
        <v>15</v>
      </c>
      <c r="L255" s="2" t="s">
        <v>16</v>
      </c>
      <c r="M255" s="2" t="s">
        <v>17</v>
      </c>
      <c r="N255" s="2" t="s">
        <v>18</v>
      </c>
    </row>
    <row r="256" spans="1:22" x14ac:dyDescent="0.3">
      <c r="A256" s="4">
        <v>1</v>
      </c>
      <c r="B256" s="4" t="s">
        <v>99</v>
      </c>
      <c r="C256" s="4" t="s">
        <v>100</v>
      </c>
      <c r="D256" s="4" t="s">
        <v>24</v>
      </c>
      <c r="E256" s="4">
        <v>1</v>
      </c>
      <c r="F256" s="4">
        <v>8</v>
      </c>
      <c r="G256" s="4"/>
      <c r="H256" s="4"/>
      <c r="I256" s="4"/>
      <c r="J256" s="4"/>
      <c r="K256" s="4"/>
      <c r="L256" s="4"/>
      <c r="M256" s="4"/>
      <c r="N256" s="4">
        <f>SUM($F256,$H256,$J256,$L256)</f>
        <v>8</v>
      </c>
    </row>
    <row r="257" spans="1:22" x14ac:dyDescent="0.3">
      <c r="A257" s="14">
        <v>2</v>
      </c>
      <c r="B257" s="14" t="s">
        <v>63</v>
      </c>
      <c r="C257" s="14" t="s">
        <v>64</v>
      </c>
      <c r="D257" s="14" t="s">
        <v>21</v>
      </c>
      <c r="E257" s="14">
        <v>8</v>
      </c>
      <c r="F257" s="14">
        <v>1</v>
      </c>
      <c r="G257" s="14">
        <v>3</v>
      </c>
      <c r="H257" s="14">
        <v>2</v>
      </c>
      <c r="I257" s="14"/>
      <c r="J257" s="14"/>
      <c r="K257" s="14"/>
      <c r="L257" s="14"/>
      <c r="M257" s="14"/>
      <c r="N257" s="14">
        <f>SUM($F257,$H257,$J257,$L257)</f>
        <v>3</v>
      </c>
    </row>
    <row r="258" spans="1:22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22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3" spans="1:22" s="1" customFormat="1" ht="30" x14ac:dyDescent="0.5">
      <c r="A263" s="18" t="s">
        <v>123</v>
      </c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</row>
    <row r="264" spans="1:22" s="2" customFormat="1" ht="33.75" customHeight="1" x14ac:dyDescent="0.35">
      <c r="A264" s="1"/>
      <c r="B264" s="1"/>
      <c r="C264" s="1"/>
      <c r="D264" s="1"/>
      <c r="E264" s="19" t="s">
        <v>2</v>
      </c>
      <c r="F264" s="19"/>
      <c r="G264" s="20" t="s">
        <v>3</v>
      </c>
      <c r="H264" s="20"/>
      <c r="I264" s="21" t="s">
        <v>220</v>
      </c>
      <c r="J264" s="21"/>
      <c r="K264" s="19"/>
      <c r="L264" s="19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x14ac:dyDescent="0.3">
      <c r="A265" s="2"/>
      <c r="B265" s="2"/>
      <c r="C265" s="2"/>
      <c r="D265" s="2"/>
      <c r="E265" s="2" t="s">
        <v>4</v>
      </c>
      <c r="F265" s="2">
        <v>7</v>
      </c>
      <c r="G265" s="2" t="s">
        <v>4</v>
      </c>
      <c r="H265" s="2">
        <v>9</v>
      </c>
      <c r="I265" s="2" t="s">
        <v>4</v>
      </c>
      <c r="J265" s="2">
        <v>9</v>
      </c>
      <c r="K265" s="2" t="s">
        <v>4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x14ac:dyDescent="0.3">
      <c r="A266" s="2" t="s">
        <v>5</v>
      </c>
      <c r="B266" s="2" t="s">
        <v>6</v>
      </c>
      <c r="C266" s="2" t="s">
        <v>7</v>
      </c>
      <c r="D266" s="2" t="s">
        <v>8</v>
      </c>
      <c r="E266" s="2" t="s">
        <v>9</v>
      </c>
      <c r="F266" s="2" t="s">
        <v>10</v>
      </c>
      <c r="G266" s="2" t="s">
        <v>11</v>
      </c>
      <c r="H266" s="2" t="s">
        <v>12</v>
      </c>
      <c r="I266" s="2" t="s">
        <v>13</v>
      </c>
      <c r="J266" s="2" t="s">
        <v>14</v>
      </c>
      <c r="K266" s="2" t="s">
        <v>15</v>
      </c>
      <c r="L266" s="2" t="s">
        <v>16</v>
      </c>
      <c r="M266" s="2" t="s">
        <v>17</v>
      </c>
      <c r="N266" s="2" t="s">
        <v>18</v>
      </c>
    </row>
    <row r="267" spans="1:22" x14ac:dyDescent="0.3">
      <c r="A267" s="4">
        <v>1</v>
      </c>
      <c r="B267" s="4" t="s">
        <v>30</v>
      </c>
      <c r="C267" s="4" t="s">
        <v>31</v>
      </c>
      <c r="D267" s="4" t="s">
        <v>21</v>
      </c>
      <c r="E267" s="4">
        <v>1</v>
      </c>
      <c r="F267" s="4">
        <v>7</v>
      </c>
      <c r="G267" s="4">
        <v>3</v>
      </c>
      <c r="H267" s="4">
        <v>7</v>
      </c>
      <c r="I267" s="4">
        <v>1</v>
      </c>
      <c r="J267" s="4">
        <v>9</v>
      </c>
      <c r="K267" s="4"/>
      <c r="L267" s="4"/>
      <c r="M267" s="4"/>
      <c r="N267" s="4">
        <f t="shared" ref="N267:N275" si="9">SUM($F267,$H267,$J267,$L267)</f>
        <v>23</v>
      </c>
      <c r="S267" s="6"/>
      <c r="T267" s="6"/>
      <c r="U267" s="6"/>
      <c r="V267" s="6"/>
    </row>
    <row r="268" spans="1:22" x14ac:dyDescent="0.3">
      <c r="A268" s="14">
        <v>2</v>
      </c>
      <c r="B268" s="14" t="s">
        <v>32</v>
      </c>
      <c r="C268" s="14" t="s">
        <v>33</v>
      </c>
      <c r="D268" s="14" t="s">
        <v>34</v>
      </c>
      <c r="E268" s="14">
        <v>2</v>
      </c>
      <c r="F268" s="14">
        <v>6</v>
      </c>
      <c r="G268" s="14">
        <v>3</v>
      </c>
      <c r="H268" s="14">
        <v>7</v>
      </c>
      <c r="I268" s="14">
        <v>2</v>
      </c>
      <c r="J268" s="14">
        <v>8</v>
      </c>
      <c r="K268" s="14"/>
      <c r="L268" s="14"/>
      <c r="M268" s="14"/>
      <c r="N268" s="14">
        <f t="shared" si="9"/>
        <v>21</v>
      </c>
      <c r="R268" s="6"/>
      <c r="S268" s="6"/>
      <c r="T268" s="6"/>
      <c r="U268" s="6"/>
      <c r="V268" s="6"/>
    </row>
    <row r="269" spans="1:22" x14ac:dyDescent="0.3">
      <c r="A269" s="4">
        <v>3</v>
      </c>
      <c r="B269" s="4" t="s">
        <v>124</v>
      </c>
      <c r="C269" s="4" t="s">
        <v>125</v>
      </c>
      <c r="D269" s="4" t="s">
        <v>24</v>
      </c>
      <c r="E269" s="4"/>
      <c r="F269" s="4"/>
      <c r="G269" s="4">
        <v>1</v>
      </c>
      <c r="H269" s="4">
        <v>9</v>
      </c>
      <c r="I269" s="4">
        <v>3</v>
      </c>
      <c r="J269" s="4">
        <v>7</v>
      </c>
      <c r="K269" s="4"/>
      <c r="L269" s="4"/>
      <c r="M269" s="4"/>
      <c r="N269" s="4">
        <f t="shared" si="9"/>
        <v>16</v>
      </c>
      <c r="R269" s="6"/>
      <c r="S269" s="6"/>
      <c r="T269" s="6"/>
      <c r="U269" s="6"/>
      <c r="V269" s="6"/>
    </row>
    <row r="270" spans="1:22" x14ac:dyDescent="0.3">
      <c r="A270" s="14">
        <v>4</v>
      </c>
      <c r="B270" s="14" t="s">
        <v>103</v>
      </c>
      <c r="C270" s="14" t="s">
        <v>126</v>
      </c>
      <c r="D270" s="14" t="s">
        <v>21</v>
      </c>
      <c r="E270" s="14">
        <v>3</v>
      </c>
      <c r="F270" s="14">
        <v>5</v>
      </c>
      <c r="G270" s="14">
        <v>8</v>
      </c>
      <c r="H270" s="14">
        <v>2</v>
      </c>
      <c r="I270" s="14">
        <v>3</v>
      </c>
      <c r="J270" s="14">
        <v>7</v>
      </c>
      <c r="K270" s="14"/>
      <c r="L270" s="14"/>
      <c r="M270" s="14"/>
      <c r="N270" s="14">
        <f t="shared" si="9"/>
        <v>14</v>
      </c>
      <c r="R270" s="6"/>
      <c r="S270" s="6"/>
      <c r="T270" s="6"/>
      <c r="U270" s="6"/>
      <c r="V270" s="6"/>
    </row>
    <row r="271" spans="1:22" x14ac:dyDescent="0.3">
      <c r="A271" s="4">
        <v>5</v>
      </c>
      <c r="B271" s="7" t="s">
        <v>45</v>
      </c>
      <c r="C271" s="7" t="s">
        <v>116</v>
      </c>
      <c r="D271" s="4" t="s">
        <v>29</v>
      </c>
      <c r="E271" s="4"/>
      <c r="F271" s="4"/>
      <c r="G271" s="4">
        <v>2</v>
      </c>
      <c r="H271" s="4">
        <v>8</v>
      </c>
      <c r="I271" s="4">
        <v>6</v>
      </c>
      <c r="J271" s="4">
        <v>4</v>
      </c>
      <c r="K271" s="4"/>
      <c r="L271" s="4"/>
      <c r="M271" s="4"/>
      <c r="N271" s="4">
        <f t="shared" si="9"/>
        <v>12</v>
      </c>
      <c r="R271" s="6"/>
      <c r="S271" s="6"/>
      <c r="T271" s="6"/>
      <c r="U271" s="6"/>
      <c r="V271" s="6"/>
    </row>
    <row r="272" spans="1:22" x14ac:dyDescent="0.3">
      <c r="A272" s="14">
        <v>6</v>
      </c>
      <c r="B272" s="14" t="s">
        <v>127</v>
      </c>
      <c r="C272" s="14" t="s">
        <v>128</v>
      </c>
      <c r="D272" s="14" t="s">
        <v>21</v>
      </c>
      <c r="E272" s="14">
        <v>3</v>
      </c>
      <c r="F272" s="14">
        <v>5</v>
      </c>
      <c r="G272" s="14"/>
      <c r="H272" s="14"/>
      <c r="I272" s="14">
        <v>5</v>
      </c>
      <c r="J272" s="14">
        <v>5</v>
      </c>
      <c r="K272" s="14"/>
      <c r="L272" s="14"/>
      <c r="M272" s="14"/>
      <c r="N272" s="14">
        <f t="shared" si="9"/>
        <v>10</v>
      </c>
      <c r="R272" s="6"/>
      <c r="S272" s="6"/>
      <c r="T272" s="6"/>
      <c r="U272" s="6"/>
      <c r="V272" s="6"/>
    </row>
    <row r="273" spans="1:22" x14ac:dyDescent="0.3">
      <c r="A273" s="4">
        <v>7</v>
      </c>
      <c r="B273" s="4" t="s">
        <v>112</v>
      </c>
      <c r="C273" s="4" t="s">
        <v>113</v>
      </c>
      <c r="D273" s="4" t="s">
        <v>29</v>
      </c>
      <c r="E273" s="4"/>
      <c r="F273" s="4"/>
      <c r="G273" s="4">
        <v>6</v>
      </c>
      <c r="H273" s="4">
        <v>4</v>
      </c>
      <c r="I273" s="4"/>
      <c r="J273" s="4"/>
      <c r="K273" s="4"/>
      <c r="L273" s="4"/>
      <c r="M273" s="4"/>
      <c r="N273" s="4">
        <f t="shared" si="9"/>
        <v>4</v>
      </c>
      <c r="R273" s="6"/>
      <c r="S273" s="6"/>
      <c r="T273" s="6"/>
      <c r="U273" s="6"/>
      <c r="V273" s="6"/>
    </row>
    <row r="274" spans="1:22" x14ac:dyDescent="0.3">
      <c r="A274" s="14">
        <v>7</v>
      </c>
      <c r="B274" s="14" t="s">
        <v>129</v>
      </c>
      <c r="C274" s="14" t="s">
        <v>130</v>
      </c>
      <c r="D274" s="14" t="s">
        <v>40</v>
      </c>
      <c r="E274" s="14">
        <v>6</v>
      </c>
      <c r="F274" s="14">
        <v>2</v>
      </c>
      <c r="G274" s="14"/>
      <c r="H274" s="14"/>
      <c r="I274" s="14">
        <v>8</v>
      </c>
      <c r="J274" s="14">
        <v>2</v>
      </c>
      <c r="K274" s="14"/>
      <c r="L274" s="14"/>
      <c r="M274" s="14"/>
      <c r="N274" s="14">
        <f t="shared" si="9"/>
        <v>4</v>
      </c>
      <c r="R274" s="6"/>
      <c r="S274" s="6"/>
      <c r="T274" s="6"/>
      <c r="U274" s="6"/>
      <c r="V274" s="6"/>
    </row>
    <row r="275" spans="1:22" x14ac:dyDescent="0.3">
      <c r="A275" s="4">
        <v>9</v>
      </c>
      <c r="B275" s="4" t="s">
        <v>112</v>
      </c>
      <c r="C275" s="4" t="s">
        <v>113</v>
      </c>
      <c r="D275" s="4" t="s">
        <v>29</v>
      </c>
      <c r="E275" s="4">
        <v>7</v>
      </c>
      <c r="F275" s="4">
        <v>1</v>
      </c>
      <c r="G275" s="4"/>
      <c r="H275" s="4"/>
      <c r="I275" s="4"/>
      <c r="J275" s="4"/>
      <c r="K275" s="4"/>
      <c r="L275" s="4"/>
      <c r="M275" s="4"/>
      <c r="N275" s="4">
        <f t="shared" si="9"/>
        <v>1</v>
      </c>
    </row>
    <row r="276" spans="1:22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22" x14ac:dyDescent="0.3">
      <c r="A277" s="4"/>
      <c r="B277" s="7"/>
      <c r="C277" s="7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22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22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1" spans="1:22" s="1" customFormat="1" ht="18" x14ac:dyDescent="0.35"/>
    <row r="282" spans="1:22" s="2" customFormat="1" x14ac:dyDescent="0.3"/>
    <row r="283" spans="1:22" s="2" customFormat="1" ht="30" customHeight="1" x14ac:dyDescent="0.5">
      <c r="A283" s="18" t="s">
        <v>131</v>
      </c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"/>
      <c r="P283" s="1"/>
      <c r="Q283" s="1"/>
      <c r="R283" s="1"/>
      <c r="S283" s="1"/>
      <c r="T283" s="1"/>
      <c r="U283" s="1"/>
      <c r="V283" s="1"/>
    </row>
    <row r="284" spans="1:22" ht="33.75" customHeight="1" x14ac:dyDescent="0.35">
      <c r="A284" s="1"/>
      <c r="B284" s="1"/>
      <c r="C284" s="1"/>
      <c r="D284" s="1"/>
      <c r="E284" s="19" t="s">
        <v>2</v>
      </c>
      <c r="F284" s="19"/>
      <c r="G284" s="20" t="s">
        <v>3</v>
      </c>
      <c r="H284" s="20"/>
      <c r="I284" s="21" t="s">
        <v>220</v>
      </c>
      <c r="J284" s="21"/>
      <c r="K284" s="19"/>
      <c r="L284" s="19"/>
      <c r="M284" s="1"/>
      <c r="N284" s="1"/>
      <c r="O284" s="2"/>
      <c r="P284" s="2"/>
      <c r="Q284" s="2"/>
      <c r="R284" s="2"/>
      <c r="S284" s="2"/>
      <c r="T284" s="2"/>
      <c r="U284" s="2"/>
      <c r="V284" s="2"/>
    </row>
    <row r="285" spans="1:22" x14ac:dyDescent="0.3">
      <c r="A285" s="2"/>
      <c r="B285" s="2"/>
      <c r="C285" s="2"/>
      <c r="D285" s="2"/>
      <c r="E285" s="2" t="s">
        <v>4</v>
      </c>
      <c r="F285" s="2">
        <v>7</v>
      </c>
      <c r="G285" s="2" t="s">
        <v>4</v>
      </c>
      <c r="H285" s="2">
        <v>9</v>
      </c>
      <c r="I285" s="2" t="s">
        <v>4</v>
      </c>
      <c r="J285" s="2">
        <v>9</v>
      </c>
      <c r="K285" s="2" t="s">
        <v>4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x14ac:dyDescent="0.3">
      <c r="A286" s="2" t="s">
        <v>5</v>
      </c>
      <c r="B286" s="2" t="s">
        <v>6</v>
      </c>
      <c r="C286" s="2" t="s">
        <v>7</v>
      </c>
      <c r="D286" s="2" t="s">
        <v>8</v>
      </c>
      <c r="E286" s="2" t="s">
        <v>9</v>
      </c>
      <c r="F286" s="2" t="s">
        <v>10</v>
      </c>
      <c r="G286" s="2" t="s">
        <v>11</v>
      </c>
      <c r="H286" s="2" t="s">
        <v>12</v>
      </c>
      <c r="I286" s="2" t="s">
        <v>13</v>
      </c>
      <c r="J286" s="2" t="s">
        <v>14</v>
      </c>
      <c r="K286" s="2" t="s">
        <v>15</v>
      </c>
      <c r="L286" s="2" t="s">
        <v>16</v>
      </c>
      <c r="M286" s="2" t="s">
        <v>17</v>
      </c>
      <c r="N286" s="2" t="s">
        <v>18</v>
      </c>
    </row>
    <row r="287" spans="1:22" x14ac:dyDescent="0.3">
      <c r="A287" s="4">
        <v>1</v>
      </c>
      <c r="B287" s="4" t="s">
        <v>63</v>
      </c>
      <c r="C287" s="4" t="s">
        <v>64</v>
      </c>
      <c r="D287" s="4" t="s">
        <v>21</v>
      </c>
      <c r="E287" s="4">
        <v>5</v>
      </c>
      <c r="F287" s="4">
        <v>3</v>
      </c>
      <c r="G287" s="4">
        <v>7</v>
      </c>
      <c r="H287" s="4">
        <v>3</v>
      </c>
      <c r="I287" s="4">
        <v>7</v>
      </c>
      <c r="J287" s="4">
        <v>3</v>
      </c>
      <c r="K287" s="4"/>
      <c r="L287" s="4"/>
      <c r="M287" s="4"/>
      <c r="N287" s="4">
        <f>SUM($F287,$H287,$J287,$L287)</f>
        <v>9</v>
      </c>
    </row>
    <row r="288" spans="1:22" x14ac:dyDescent="0.3">
      <c r="A288" s="14">
        <v>2</v>
      </c>
      <c r="B288" s="14" t="s">
        <v>132</v>
      </c>
      <c r="C288" s="14" t="s">
        <v>133</v>
      </c>
      <c r="D288" s="14" t="s">
        <v>21</v>
      </c>
      <c r="E288" s="14"/>
      <c r="F288" s="14"/>
      <c r="G288" s="14">
        <v>9</v>
      </c>
      <c r="H288" s="14">
        <v>1</v>
      </c>
      <c r="I288" s="14">
        <v>9</v>
      </c>
      <c r="J288" s="14">
        <v>1</v>
      </c>
      <c r="K288" s="14"/>
      <c r="L288" s="14"/>
      <c r="M288" s="14"/>
      <c r="N288" s="14">
        <f>SUM($F288,$H288,$J288,$L288)</f>
        <v>2</v>
      </c>
    </row>
    <row r="289" spans="1:22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22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2" spans="1:22" s="1" customFormat="1" ht="14.85" customHeight="1" x14ac:dyDescent="0.35"/>
    <row r="293" spans="1:22" s="2" customFormat="1" ht="14.85" customHeight="1" x14ac:dyDescent="0.3"/>
    <row r="294" spans="1:22" s="2" customFormat="1" ht="30" customHeight="1" x14ac:dyDescent="0.5">
      <c r="A294" s="18" t="s">
        <v>134</v>
      </c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"/>
      <c r="P294" s="1"/>
      <c r="Q294" s="1"/>
      <c r="R294" s="1"/>
      <c r="S294" s="1"/>
      <c r="T294" s="1"/>
      <c r="U294" s="1"/>
      <c r="V294" s="1"/>
    </row>
    <row r="295" spans="1:22" ht="33.75" customHeight="1" x14ac:dyDescent="0.35">
      <c r="A295" s="1"/>
      <c r="B295" s="1"/>
      <c r="C295" s="1"/>
      <c r="D295" s="1"/>
      <c r="E295" s="19" t="s">
        <v>2</v>
      </c>
      <c r="F295" s="19"/>
      <c r="G295" s="20" t="s">
        <v>3</v>
      </c>
      <c r="H295" s="20"/>
      <c r="I295" s="21" t="s">
        <v>220</v>
      </c>
      <c r="J295" s="21"/>
      <c r="K295" s="19"/>
      <c r="L295" s="19"/>
      <c r="M295" s="1"/>
      <c r="N295" s="1"/>
      <c r="O295" s="2"/>
      <c r="P295" s="2"/>
      <c r="Q295" s="2"/>
      <c r="R295" s="2"/>
      <c r="S295" s="2"/>
      <c r="T295" s="2"/>
      <c r="U295" s="2"/>
      <c r="V295" s="2"/>
    </row>
    <row r="296" spans="1:22" x14ac:dyDescent="0.3">
      <c r="A296" s="2"/>
      <c r="B296" s="2"/>
      <c r="C296" s="2"/>
      <c r="D296" s="2"/>
      <c r="E296" s="2" t="s">
        <v>4</v>
      </c>
      <c r="F296" s="2">
        <v>6</v>
      </c>
      <c r="G296" s="2" t="s">
        <v>4</v>
      </c>
      <c r="H296" s="2">
        <v>7</v>
      </c>
      <c r="I296" s="2" t="s">
        <v>4</v>
      </c>
      <c r="J296" s="2">
        <v>9</v>
      </c>
      <c r="K296" s="2" t="s">
        <v>4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x14ac:dyDescent="0.3">
      <c r="A297" s="2" t="s">
        <v>5</v>
      </c>
      <c r="B297" s="2" t="s">
        <v>6</v>
      </c>
      <c r="C297" s="2" t="s">
        <v>7</v>
      </c>
      <c r="D297" s="2" t="s">
        <v>8</v>
      </c>
      <c r="E297" s="2" t="s">
        <v>9</v>
      </c>
      <c r="F297" s="2" t="s">
        <v>10</v>
      </c>
      <c r="G297" s="2" t="s">
        <v>11</v>
      </c>
      <c r="H297" s="2" t="s">
        <v>12</v>
      </c>
      <c r="I297" s="2" t="s">
        <v>13</v>
      </c>
      <c r="J297" s="2" t="s">
        <v>14</v>
      </c>
      <c r="K297" s="2" t="s">
        <v>15</v>
      </c>
      <c r="L297" s="2" t="s">
        <v>16</v>
      </c>
      <c r="M297" s="2" t="s">
        <v>17</v>
      </c>
      <c r="N297" s="2" t="s">
        <v>18</v>
      </c>
    </row>
    <row r="298" spans="1:22" x14ac:dyDescent="0.3">
      <c r="A298" s="4">
        <v>1</v>
      </c>
      <c r="B298" s="4" t="s">
        <v>43</v>
      </c>
      <c r="C298" s="4" t="s">
        <v>76</v>
      </c>
      <c r="D298" s="4" t="s">
        <v>21</v>
      </c>
      <c r="E298" s="4">
        <v>1</v>
      </c>
      <c r="F298" s="4">
        <v>6</v>
      </c>
      <c r="G298" s="4">
        <v>1</v>
      </c>
      <c r="H298" s="4">
        <v>7</v>
      </c>
      <c r="I298" s="4">
        <v>3</v>
      </c>
      <c r="J298" s="4">
        <v>7</v>
      </c>
      <c r="K298" s="4"/>
      <c r="L298" s="4"/>
      <c r="M298" s="4"/>
      <c r="N298" s="4">
        <f t="shared" ref="N298:N305" si="10">SUM($F298,$H298,$J298,$L298)</f>
        <v>20</v>
      </c>
    </row>
    <row r="299" spans="1:22" x14ac:dyDescent="0.3">
      <c r="A299" s="14">
        <v>2</v>
      </c>
      <c r="B299" s="14" t="s">
        <v>71</v>
      </c>
      <c r="C299" s="14" t="s">
        <v>72</v>
      </c>
      <c r="D299" s="14" t="s">
        <v>73</v>
      </c>
      <c r="E299" s="14">
        <v>2</v>
      </c>
      <c r="F299" s="14">
        <v>5</v>
      </c>
      <c r="G299" s="14">
        <v>3</v>
      </c>
      <c r="H299" s="14">
        <v>5</v>
      </c>
      <c r="I299" s="14">
        <v>1</v>
      </c>
      <c r="J299" s="14">
        <v>9</v>
      </c>
      <c r="K299" s="14"/>
      <c r="L299" s="14"/>
      <c r="M299" s="14"/>
      <c r="N299" s="14">
        <f t="shared" si="10"/>
        <v>19</v>
      </c>
    </row>
    <row r="300" spans="1:22" x14ac:dyDescent="0.3">
      <c r="A300" s="4">
        <v>3</v>
      </c>
      <c r="B300" s="4" t="s">
        <v>74</v>
      </c>
      <c r="C300" s="4" t="s">
        <v>75</v>
      </c>
      <c r="D300" s="4" t="s">
        <v>24</v>
      </c>
      <c r="E300" s="4">
        <v>3</v>
      </c>
      <c r="F300" s="4">
        <v>4</v>
      </c>
      <c r="G300" s="4">
        <v>3</v>
      </c>
      <c r="H300" s="4">
        <v>5</v>
      </c>
      <c r="I300" s="4">
        <v>5</v>
      </c>
      <c r="J300" s="4">
        <v>5</v>
      </c>
      <c r="K300" s="4"/>
      <c r="L300" s="4"/>
      <c r="M300" s="4"/>
      <c r="N300" s="4">
        <f t="shared" si="10"/>
        <v>14</v>
      </c>
    </row>
    <row r="301" spans="1:22" x14ac:dyDescent="0.3">
      <c r="A301" s="14">
        <v>3</v>
      </c>
      <c r="B301" s="14" t="s">
        <v>124</v>
      </c>
      <c r="C301" s="14" t="s">
        <v>125</v>
      </c>
      <c r="D301" s="14" t="s">
        <v>24</v>
      </c>
      <c r="E301" s="14"/>
      <c r="F301" s="14"/>
      <c r="G301" s="14">
        <v>2</v>
      </c>
      <c r="H301" s="14">
        <v>6</v>
      </c>
      <c r="I301" s="14">
        <v>2</v>
      </c>
      <c r="J301" s="14">
        <v>8</v>
      </c>
      <c r="K301" s="14"/>
      <c r="L301" s="14"/>
      <c r="M301" s="14"/>
      <c r="N301" s="14">
        <f t="shared" si="10"/>
        <v>14</v>
      </c>
    </row>
    <row r="302" spans="1:22" x14ac:dyDescent="0.3">
      <c r="A302" s="4">
        <v>5</v>
      </c>
      <c r="B302" s="4" t="s">
        <v>45</v>
      </c>
      <c r="C302" s="4" t="s">
        <v>116</v>
      </c>
      <c r="D302" s="4" t="s">
        <v>29</v>
      </c>
      <c r="E302" s="4"/>
      <c r="F302" s="4"/>
      <c r="G302" s="4">
        <v>6</v>
      </c>
      <c r="H302" s="4">
        <v>2</v>
      </c>
      <c r="I302" s="4">
        <v>6</v>
      </c>
      <c r="J302" s="4">
        <v>4</v>
      </c>
      <c r="K302" s="4"/>
      <c r="L302" s="4"/>
      <c r="M302" s="4"/>
      <c r="N302" s="4">
        <f t="shared" si="10"/>
        <v>6</v>
      </c>
    </row>
    <row r="303" spans="1:22" x14ac:dyDescent="0.3">
      <c r="A303" s="14">
        <v>6</v>
      </c>
      <c r="B303" s="14" t="s">
        <v>84</v>
      </c>
      <c r="C303" s="14" t="s">
        <v>83</v>
      </c>
      <c r="D303" s="14" t="s">
        <v>24</v>
      </c>
      <c r="E303" s="14">
        <v>5</v>
      </c>
      <c r="F303" s="14">
        <v>2</v>
      </c>
      <c r="G303" s="14"/>
      <c r="H303" s="14"/>
      <c r="I303" s="14">
        <v>8</v>
      </c>
      <c r="J303" s="14">
        <v>2</v>
      </c>
      <c r="K303" s="14"/>
      <c r="L303" s="14"/>
      <c r="M303" s="14"/>
      <c r="N303" s="14">
        <f t="shared" si="10"/>
        <v>4</v>
      </c>
    </row>
    <row r="304" spans="1:22" x14ac:dyDescent="0.3">
      <c r="A304" s="4">
        <v>7</v>
      </c>
      <c r="B304" s="4" t="s">
        <v>129</v>
      </c>
      <c r="C304" s="4" t="s">
        <v>130</v>
      </c>
      <c r="D304" s="4" t="s">
        <v>40</v>
      </c>
      <c r="E304" s="4">
        <v>6</v>
      </c>
      <c r="F304" s="4">
        <v>1</v>
      </c>
      <c r="G304" s="4"/>
      <c r="H304" s="4"/>
      <c r="I304" s="4"/>
      <c r="J304" s="4"/>
      <c r="K304" s="4"/>
      <c r="L304" s="4"/>
      <c r="M304" s="4"/>
      <c r="N304" s="4">
        <f t="shared" si="10"/>
        <v>1</v>
      </c>
    </row>
    <row r="305" spans="1:22" x14ac:dyDescent="0.3">
      <c r="A305" s="14">
        <v>7</v>
      </c>
      <c r="B305" s="14" t="s">
        <v>156</v>
      </c>
      <c r="C305" s="14" t="s">
        <v>157</v>
      </c>
      <c r="D305" s="14" t="s">
        <v>21</v>
      </c>
      <c r="E305" s="14"/>
      <c r="F305" s="14"/>
      <c r="G305" s="14"/>
      <c r="H305" s="14"/>
      <c r="I305" s="14">
        <v>9</v>
      </c>
      <c r="J305" s="14">
        <v>1</v>
      </c>
      <c r="K305" s="14"/>
      <c r="L305" s="14"/>
      <c r="M305" s="14"/>
      <c r="N305" s="14">
        <f t="shared" si="10"/>
        <v>1</v>
      </c>
    </row>
    <row r="306" spans="1:22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8" spans="1:22" s="1" customFormat="1" ht="14.85" customHeight="1" x14ac:dyDescent="0.35"/>
    <row r="309" spans="1:22" s="2" customFormat="1" ht="14.85" customHeight="1" x14ac:dyDescent="0.3"/>
    <row r="310" spans="1:22" s="2" customFormat="1" ht="30" customHeight="1" x14ac:dyDescent="0.5">
      <c r="A310" s="18" t="s">
        <v>135</v>
      </c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"/>
      <c r="P310" s="1"/>
      <c r="Q310" s="1"/>
      <c r="R310" s="1"/>
      <c r="S310" s="1"/>
      <c r="T310" s="1"/>
      <c r="U310" s="1"/>
      <c r="V310" s="1"/>
    </row>
    <row r="311" spans="1:22" ht="33.75" customHeight="1" x14ac:dyDescent="0.35">
      <c r="A311" s="1"/>
      <c r="B311" s="1"/>
      <c r="C311" s="1"/>
      <c r="D311" s="1"/>
      <c r="E311" s="19" t="s">
        <v>2</v>
      </c>
      <c r="F311" s="19"/>
      <c r="G311" s="20" t="s">
        <v>3</v>
      </c>
      <c r="H311" s="20"/>
      <c r="I311" s="21" t="s">
        <v>220</v>
      </c>
      <c r="J311" s="21"/>
      <c r="K311" s="19"/>
      <c r="L311" s="19"/>
      <c r="M311" s="1"/>
      <c r="N311" s="1"/>
      <c r="O311" s="2"/>
      <c r="P311" s="2"/>
      <c r="Q311" s="2"/>
      <c r="R311" s="2"/>
      <c r="S311" s="2"/>
      <c r="T311" s="2"/>
      <c r="U311" s="2"/>
      <c r="V311" s="2"/>
    </row>
    <row r="312" spans="1:22" x14ac:dyDescent="0.3">
      <c r="A312" s="2"/>
      <c r="B312" s="2"/>
      <c r="C312" s="2"/>
      <c r="D312" s="2"/>
      <c r="E312" s="2" t="s">
        <v>4</v>
      </c>
      <c r="F312" s="2">
        <v>6</v>
      </c>
      <c r="G312" s="2" t="s">
        <v>4</v>
      </c>
      <c r="H312" s="2">
        <v>7</v>
      </c>
      <c r="I312" s="2" t="s">
        <v>4</v>
      </c>
      <c r="J312" s="2">
        <v>9</v>
      </c>
      <c r="K312" s="2" t="s">
        <v>4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x14ac:dyDescent="0.3">
      <c r="A313" s="2" t="s">
        <v>5</v>
      </c>
      <c r="B313" s="2" t="s">
        <v>6</v>
      </c>
      <c r="C313" s="2" t="s">
        <v>7</v>
      </c>
      <c r="D313" s="2" t="s">
        <v>8</v>
      </c>
      <c r="E313" s="2" t="s">
        <v>9</v>
      </c>
      <c r="F313" s="2" t="s">
        <v>10</v>
      </c>
      <c r="G313" s="2" t="s">
        <v>11</v>
      </c>
      <c r="H313" s="2" t="s">
        <v>12</v>
      </c>
      <c r="I313" s="2" t="s">
        <v>13</v>
      </c>
      <c r="J313" s="2" t="s">
        <v>14</v>
      </c>
      <c r="K313" s="2" t="s">
        <v>15</v>
      </c>
      <c r="L313" s="2" t="s">
        <v>16</v>
      </c>
      <c r="M313" s="2" t="s">
        <v>17</v>
      </c>
      <c r="N313" s="2" t="s">
        <v>18</v>
      </c>
    </row>
    <row r="314" spans="1:22" x14ac:dyDescent="0.3">
      <c r="A314" s="4">
        <v>1</v>
      </c>
      <c r="B314" s="4" t="s">
        <v>63</v>
      </c>
      <c r="C314" s="4" t="s">
        <v>86</v>
      </c>
      <c r="D314" s="4" t="s">
        <v>21</v>
      </c>
      <c r="E314" s="4">
        <v>3</v>
      </c>
      <c r="F314" s="4">
        <v>4</v>
      </c>
      <c r="G314" s="4">
        <v>5</v>
      </c>
      <c r="H314" s="4">
        <v>3</v>
      </c>
      <c r="I314" s="4">
        <v>3</v>
      </c>
      <c r="J314" s="4">
        <v>7</v>
      </c>
      <c r="K314" s="4"/>
      <c r="L314" s="4"/>
      <c r="M314" s="4"/>
      <c r="N314" s="4">
        <f>SUM($F314,$H314,$J314,$L314)</f>
        <v>14</v>
      </c>
    </row>
    <row r="315" spans="1:22" x14ac:dyDescent="0.3">
      <c r="A315" s="14">
        <v>2</v>
      </c>
      <c r="B315" s="14" t="s">
        <v>136</v>
      </c>
      <c r="C315" s="14" t="s">
        <v>137</v>
      </c>
      <c r="D315" s="14" t="s">
        <v>21</v>
      </c>
      <c r="E315" s="14"/>
      <c r="F315" s="14"/>
      <c r="G315" s="14">
        <v>7</v>
      </c>
      <c r="H315" s="14">
        <v>1</v>
      </c>
      <c r="I315" s="14">
        <v>7</v>
      </c>
      <c r="J315" s="14">
        <v>3</v>
      </c>
      <c r="K315" s="14"/>
      <c r="L315" s="14"/>
      <c r="M315" s="14"/>
      <c r="N315" s="14">
        <f>SUM($F315,$H315,$J315,$L315)</f>
        <v>4</v>
      </c>
    </row>
    <row r="316" spans="1:22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22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9" spans="1:22" s="1" customFormat="1" ht="14.85" customHeight="1" x14ac:dyDescent="0.35"/>
    <row r="320" spans="1:22" s="2" customFormat="1" x14ac:dyDescent="0.3"/>
    <row r="321" spans="1:22" s="2" customFormat="1" ht="30" customHeight="1" x14ac:dyDescent="0.5">
      <c r="A321" s="18" t="s">
        <v>138</v>
      </c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"/>
      <c r="P321" s="1"/>
      <c r="Q321" s="1"/>
      <c r="R321" s="1"/>
      <c r="S321" s="1"/>
      <c r="T321" s="1"/>
      <c r="U321" s="1"/>
      <c r="V321" s="1"/>
    </row>
    <row r="322" spans="1:22" ht="33" customHeight="1" x14ac:dyDescent="0.35">
      <c r="A322" s="1"/>
      <c r="B322" s="1"/>
      <c r="C322" s="1"/>
      <c r="D322" s="1"/>
      <c r="E322" s="19" t="s">
        <v>2</v>
      </c>
      <c r="F322" s="19"/>
      <c r="G322" s="20" t="s">
        <v>3</v>
      </c>
      <c r="H322" s="20"/>
      <c r="I322" s="21" t="s">
        <v>220</v>
      </c>
      <c r="J322" s="21"/>
      <c r="K322" s="19"/>
      <c r="L322" s="19"/>
      <c r="M322" s="1"/>
      <c r="N322" s="1"/>
      <c r="O322" s="2"/>
      <c r="P322" s="2"/>
      <c r="Q322" s="2"/>
      <c r="R322" s="2"/>
      <c r="S322" s="2"/>
      <c r="T322" s="2"/>
      <c r="U322" s="2"/>
      <c r="V322" s="2"/>
    </row>
    <row r="323" spans="1:22" x14ac:dyDescent="0.3">
      <c r="A323" s="2"/>
      <c r="B323" s="2"/>
      <c r="C323" s="2"/>
      <c r="D323" s="2"/>
      <c r="E323" s="2" t="s">
        <v>4</v>
      </c>
      <c r="F323" s="2">
        <v>6</v>
      </c>
      <c r="G323" s="2" t="s">
        <v>4</v>
      </c>
      <c r="H323" s="2">
        <v>6</v>
      </c>
      <c r="I323" s="2" t="s">
        <v>4</v>
      </c>
      <c r="J323" s="2">
        <v>7</v>
      </c>
      <c r="K323" s="2" t="s">
        <v>4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x14ac:dyDescent="0.3">
      <c r="A324" s="2" t="s">
        <v>5</v>
      </c>
      <c r="B324" s="2" t="s">
        <v>6</v>
      </c>
      <c r="C324" s="2" t="s">
        <v>7</v>
      </c>
      <c r="D324" s="2" t="s">
        <v>8</v>
      </c>
      <c r="E324" s="2" t="s">
        <v>9</v>
      </c>
      <c r="F324" s="2" t="s">
        <v>10</v>
      </c>
      <c r="G324" s="2" t="s">
        <v>11</v>
      </c>
      <c r="H324" s="2" t="s">
        <v>12</v>
      </c>
      <c r="I324" s="2" t="s">
        <v>13</v>
      </c>
      <c r="J324" s="2" t="s">
        <v>14</v>
      </c>
      <c r="K324" s="2" t="s">
        <v>15</v>
      </c>
      <c r="L324" s="2" t="s">
        <v>16</v>
      </c>
      <c r="M324" s="2" t="s">
        <v>17</v>
      </c>
      <c r="N324" s="2" t="s">
        <v>18</v>
      </c>
    </row>
    <row r="325" spans="1:22" x14ac:dyDescent="0.3">
      <c r="A325" s="4">
        <v>1</v>
      </c>
      <c r="B325" s="4" t="s">
        <v>92</v>
      </c>
      <c r="C325" s="4" t="s">
        <v>93</v>
      </c>
      <c r="D325" s="4" t="s">
        <v>34</v>
      </c>
      <c r="E325" s="4">
        <v>1</v>
      </c>
      <c r="F325" s="4">
        <v>6</v>
      </c>
      <c r="G325" s="4">
        <v>2</v>
      </c>
      <c r="H325" s="4">
        <v>5</v>
      </c>
      <c r="I325" s="4">
        <v>2</v>
      </c>
      <c r="J325" s="4">
        <v>6</v>
      </c>
      <c r="K325" s="4"/>
      <c r="L325" s="4"/>
      <c r="M325" s="4"/>
      <c r="N325" s="4">
        <f>SUM($F325,$H325,$J325,$L325)</f>
        <v>17</v>
      </c>
    </row>
    <row r="326" spans="1:22" x14ac:dyDescent="0.3">
      <c r="A326" s="14">
        <v>2</v>
      </c>
      <c r="B326" s="14" t="s">
        <v>94</v>
      </c>
      <c r="C326" s="14" t="s">
        <v>95</v>
      </c>
      <c r="D326" s="14" t="s">
        <v>24</v>
      </c>
      <c r="E326" s="14"/>
      <c r="F326" s="14"/>
      <c r="G326" s="14">
        <v>1</v>
      </c>
      <c r="H326" s="14">
        <v>6</v>
      </c>
      <c r="I326" s="14">
        <v>3</v>
      </c>
      <c r="J326" s="14">
        <v>5</v>
      </c>
      <c r="K326" s="14"/>
      <c r="L326" s="14"/>
      <c r="M326" s="14"/>
      <c r="N326" s="14">
        <f>SUM($F326,$H326,$J326,$L326)</f>
        <v>11</v>
      </c>
    </row>
    <row r="327" spans="1:22" x14ac:dyDescent="0.3">
      <c r="A327" s="4">
        <v>3</v>
      </c>
      <c r="B327" s="4" t="s">
        <v>88</v>
      </c>
      <c r="C327" s="4" t="s">
        <v>139</v>
      </c>
      <c r="D327" s="4" t="s">
        <v>34</v>
      </c>
      <c r="E327" s="4"/>
      <c r="F327" s="4"/>
      <c r="G327" s="4">
        <v>3</v>
      </c>
      <c r="H327" s="4">
        <v>4</v>
      </c>
      <c r="I327" s="4">
        <v>6</v>
      </c>
      <c r="J327" s="4">
        <v>2</v>
      </c>
      <c r="K327" s="4"/>
      <c r="L327" s="4"/>
      <c r="M327" s="4"/>
      <c r="N327" s="4">
        <f>SUM($F327,$H327,$J327,$L327)</f>
        <v>6</v>
      </c>
    </row>
    <row r="328" spans="1:22" x14ac:dyDescent="0.3">
      <c r="A328" s="14">
        <v>4</v>
      </c>
      <c r="B328" s="14" t="s">
        <v>129</v>
      </c>
      <c r="C328" s="14" t="s">
        <v>130</v>
      </c>
      <c r="D328" s="14" t="s">
        <v>40</v>
      </c>
      <c r="E328" s="14">
        <v>5</v>
      </c>
      <c r="F328" s="14">
        <v>2</v>
      </c>
      <c r="G328" s="14"/>
      <c r="H328" s="14"/>
      <c r="I328" s="14"/>
      <c r="J328" s="14"/>
      <c r="K328" s="14"/>
      <c r="L328" s="14"/>
      <c r="M328" s="14"/>
      <c r="N328" s="14">
        <f>SUM($F328,$H328,$J328,$L328)</f>
        <v>2</v>
      </c>
    </row>
    <row r="329" spans="1:22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22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22" s="1" customFormat="1" ht="18" x14ac:dyDescent="0.35"/>
    <row r="332" spans="1:22" s="1" customFormat="1" ht="18" x14ac:dyDescent="0.35"/>
    <row r="333" spans="1:22" s="2" customFormat="1" x14ac:dyDescent="0.3"/>
    <row r="334" spans="1:22" s="2" customFormat="1" ht="30" customHeight="1" x14ac:dyDescent="0.5">
      <c r="A334" s="18" t="s">
        <v>140</v>
      </c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"/>
      <c r="P334" s="1"/>
      <c r="Q334" s="1"/>
      <c r="R334" s="1"/>
      <c r="S334" s="1"/>
      <c r="T334" s="1"/>
      <c r="U334" s="1"/>
      <c r="V334" s="1"/>
    </row>
    <row r="335" spans="1:22" ht="33.75" customHeight="1" x14ac:dyDescent="0.35">
      <c r="A335" s="1"/>
      <c r="B335" s="1"/>
      <c r="C335" s="1"/>
      <c r="D335" s="1"/>
      <c r="E335" s="19" t="s">
        <v>2</v>
      </c>
      <c r="F335" s="19"/>
      <c r="G335" s="20" t="s">
        <v>3</v>
      </c>
      <c r="H335" s="20"/>
      <c r="I335" s="21" t="s">
        <v>220</v>
      </c>
      <c r="J335" s="21"/>
      <c r="K335" s="19"/>
      <c r="L335" s="19"/>
      <c r="M335" s="1"/>
      <c r="N335" s="1"/>
      <c r="O335" s="2"/>
      <c r="P335" s="2"/>
      <c r="Q335" s="2"/>
      <c r="R335" s="2"/>
      <c r="S335" s="2"/>
      <c r="T335" s="2"/>
      <c r="U335" s="2"/>
      <c r="V335" s="2"/>
    </row>
    <row r="336" spans="1:22" x14ac:dyDescent="0.3">
      <c r="A336" s="2"/>
      <c r="B336" s="2"/>
      <c r="C336" s="2"/>
      <c r="D336" s="2"/>
      <c r="E336" s="2" t="s">
        <v>4</v>
      </c>
      <c r="F336" s="2">
        <v>6</v>
      </c>
      <c r="G336" s="2" t="s">
        <v>4</v>
      </c>
      <c r="H336" s="2">
        <v>6</v>
      </c>
      <c r="I336" s="2" t="s">
        <v>4</v>
      </c>
      <c r="J336" s="2">
        <v>7</v>
      </c>
      <c r="K336" s="2" t="s">
        <v>4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x14ac:dyDescent="0.3">
      <c r="A337" s="2" t="s">
        <v>5</v>
      </c>
      <c r="B337" s="2" t="s">
        <v>6</v>
      </c>
      <c r="C337" s="2" t="s">
        <v>7</v>
      </c>
      <c r="D337" s="2" t="s">
        <v>8</v>
      </c>
      <c r="E337" s="2" t="s">
        <v>9</v>
      </c>
      <c r="F337" s="2" t="s">
        <v>10</v>
      </c>
      <c r="G337" s="2" t="s">
        <v>11</v>
      </c>
      <c r="H337" s="2" t="s">
        <v>12</v>
      </c>
      <c r="I337" s="2" t="s">
        <v>13</v>
      </c>
      <c r="J337" s="2" t="s">
        <v>14</v>
      </c>
      <c r="K337" s="2" t="s">
        <v>15</v>
      </c>
      <c r="L337" s="2" t="s">
        <v>16</v>
      </c>
      <c r="M337" s="2" t="s">
        <v>17</v>
      </c>
      <c r="N337" s="2" t="s">
        <v>18</v>
      </c>
    </row>
    <row r="338" spans="1:22" x14ac:dyDescent="0.3">
      <c r="A338" s="4">
        <v>1</v>
      </c>
      <c r="B338" s="4" t="s">
        <v>63</v>
      </c>
      <c r="C338" s="4" t="s">
        <v>64</v>
      </c>
      <c r="D338" s="4" t="s">
        <v>21</v>
      </c>
      <c r="E338" s="4">
        <v>5</v>
      </c>
      <c r="F338" s="4">
        <v>2</v>
      </c>
      <c r="G338" s="4">
        <v>3</v>
      </c>
      <c r="H338" s="4">
        <v>4</v>
      </c>
      <c r="I338" s="4">
        <v>7</v>
      </c>
      <c r="J338" s="4">
        <v>1</v>
      </c>
      <c r="K338" s="4"/>
      <c r="L338" s="4"/>
      <c r="M338" s="4"/>
      <c r="N338" s="4">
        <f>SUM($F338,$H338,$J338,$L338)</f>
        <v>7</v>
      </c>
    </row>
    <row r="339" spans="1:22" x14ac:dyDescent="0.3">
      <c r="A339" s="14">
        <v>2</v>
      </c>
      <c r="B339" s="14" t="s">
        <v>99</v>
      </c>
      <c r="C339" s="14" t="s">
        <v>100</v>
      </c>
      <c r="D339" s="14" t="s">
        <v>24</v>
      </c>
      <c r="E339" s="14">
        <v>2</v>
      </c>
      <c r="F339" s="14">
        <v>5</v>
      </c>
      <c r="G339" s="14"/>
      <c r="H339" s="14"/>
      <c r="I339" s="14"/>
      <c r="J339" s="14"/>
      <c r="K339" s="14"/>
      <c r="L339" s="14"/>
      <c r="M339" s="14"/>
      <c r="N339" s="14">
        <f>SUM($F339,$H339,$J339,$L339)</f>
        <v>5</v>
      </c>
    </row>
    <row r="340" spans="1:22" x14ac:dyDescent="0.3">
      <c r="A340" s="4">
        <v>3</v>
      </c>
      <c r="B340" s="4" t="s">
        <v>229</v>
      </c>
      <c r="C340" s="4" t="s">
        <v>230</v>
      </c>
      <c r="D340" s="4" t="s">
        <v>21</v>
      </c>
      <c r="E340" s="4"/>
      <c r="F340" s="4"/>
      <c r="G340" s="4"/>
      <c r="H340" s="4"/>
      <c r="I340" s="4">
        <v>5</v>
      </c>
      <c r="J340" s="4">
        <v>3</v>
      </c>
      <c r="K340" s="4"/>
      <c r="L340" s="4"/>
      <c r="M340" s="4"/>
      <c r="N340" s="4">
        <f>SUM($F340,$H340,$J340,$L340)</f>
        <v>3</v>
      </c>
    </row>
    <row r="341" spans="1:22" x14ac:dyDescent="0.3">
      <c r="A341" s="14">
        <v>4</v>
      </c>
      <c r="B341" s="14" t="s">
        <v>141</v>
      </c>
      <c r="C341" s="14" t="s">
        <v>142</v>
      </c>
      <c r="D341" s="14" t="s">
        <v>24</v>
      </c>
      <c r="E341" s="14"/>
      <c r="F341" s="14"/>
      <c r="G341" s="14">
        <v>5</v>
      </c>
      <c r="H341" s="14">
        <v>2</v>
      </c>
      <c r="I341" s="14"/>
      <c r="J341" s="14"/>
      <c r="K341" s="14"/>
      <c r="L341" s="14"/>
      <c r="M341" s="14"/>
      <c r="N341" s="14">
        <f>SUM($F341,$H341,$J341,$L341)</f>
        <v>2</v>
      </c>
    </row>
    <row r="343" spans="1:22" s="2" customFormat="1" x14ac:dyDescent="0.3"/>
    <row r="344" spans="1:22" s="2" customFormat="1" x14ac:dyDescent="0.3"/>
    <row r="345" spans="1:22" ht="30" x14ac:dyDescent="0.5">
      <c r="A345" s="18" t="s">
        <v>143</v>
      </c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2"/>
      <c r="P345" s="2"/>
      <c r="Q345" s="2"/>
      <c r="R345" s="2"/>
      <c r="S345" s="2"/>
      <c r="T345" s="2"/>
      <c r="U345" s="2"/>
      <c r="V345" s="2"/>
    </row>
    <row r="346" spans="1:22" ht="33.75" customHeight="1" x14ac:dyDescent="0.35">
      <c r="A346" s="1"/>
      <c r="B346" s="1"/>
      <c r="C346" s="1"/>
      <c r="D346" s="1"/>
      <c r="E346" s="19" t="s">
        <v>2</v>
      </c>
      <c r="F346" s="19"/>
      <c r="G346" s="20" t="s">
        <v>3</v>
      </c>
      <c r="H346" s="20"/>
      <c r="I346" s="21" t="s">
        <v>220</v>
      </c>
      <c r="J346" s="21"/>
      <c r="K346" s="19"/>
      <c r="L346" s="19"/>
      <c r="M346" s="1"/>
      <c r="N346" s="1"/>
      <c r="O346" s="2"/>
      <c r="P346" s="2"/>
      <c r="Q346" s="2"/>
      <c r="R346" s="2"/>
      <c r="S346" s="2"/>
      <c r="T346" s="2"/>
      <c r="U346" s="2"/>
      <c r="V346" s="2"/>
    </row>
    <row r="347" spans="1:22" x14ac:dyDescent="0.3">
      <c r="A347" s="2"/>
      <c r="B347" s="2"/>
      <c r="C347" s="2"/>
      <c r="D347" s="2"/>
      <c r="E347" s="2" t="s">
        <v>4</v>
      </c>
      <c r="F347" s="2">
        <v>4</v>
      </c>
      <c r="G347" s="2" t="s">
        <v>4</v>
      </c>
      <c r="H347" s="2">
        <v>4</v>
      </c>
      <c r="I347" s="2" t="s">
        <v>4</v>
      </c>
      <c r="J347" s="2">
        <v>6</v>
      </c>
      <c r="K347" s="2" t="s">
        <v>4</v>
      </c>
      <c r="L347" s="2"/>
      <c r="M347" s="2"/>
      <c r="N347" s="2"/>
    </row>
    <row r="348" spans="1:22" x14ac:dyDescent="0.3">
      <c r="A348" s="2" t="s">
        <v>5</v>
      </c>
      <c r="B348" s="2" t="s">
        <v>6</v>
      </c>
      <c r="C348" s="2" t="s">
        <v>7</v>
      </c>
      <c r="D348" s="2" t="s">
        <v>8</v>
      </c>
      <c r="E348" s="2" t="s">
        <v>9</v>
      </c>
      <c r="F348" s="2" t="s">
        <v>10</v>
      </c>
      <c r="G348" s="2" t="s">
        <v>11</v>
      </c>
      <c r="H348" s="2" t="s">
        <v>12</v>
      </c>
      <c r="I348" s="2" t="s">
        <v>13</v>
      </c>
      <c r="J348" s="2" t="s">
        <v>14</v>
      </c>
      <c r="K348" s="2" t="s">
        <v>15</v>
      </c>
      <c r="L348" s="2" t="s">
        <v>16</v>
      </c>
      <c r="M348" s="2" t="s">
        <v>17</v>
      </c>
      <c r="N348" s="2" t="s">
        <v>18</v>
      </c>
    </row>
    <row r="349" spans="1:22" x14ac:dyDescent="0.3">
      <c r="A349" s="4">
        <v>1</v>
      </c>
      <c r="B349" s="4" t="s">
        <v>103</v>
      </c>
      <c r="C349" s="4" t="s">
        <v>126</v>
      </c>
      <c r="D349" s="4" t="s">
        <v>21</v>
      </c>
      <c r="E349" s="4">
        <v>1</v>
      </c>
      <c r="F349" s="4">
        <v>4</v>
      </c>
      <c r="G349" s="4">
        <v>2</v>
      </c>
      <c r="H349" s="4">
        <v>3</v>
      </c>
      <c r="I349" s="4">
        <v>1</v>
      </c>
      <c r="J349" s="4">
        <v>6</v>
      </c>
      <c r="K349" s="4"/>
      <c r="L349" s="4"/>
      <c r="M349" s="4"/>
      <c r="N349" s="4">
        <f>SUM($F349,$H349,$J349,$L349)</f>
        <v>13</v>
      </c>
    </row>
    <row r="350" spans="1:22" x14ac:dyDescent="0.3">
      <c r="A350" s="14">
        <v>2</v>
      </c>
      <c r="B350" s="14" t="s">
        <v>144</v>
      </c>
      <c r="C350" s="14" t="s">
        <v>145</v>
      </c>
      <c r="D350" s="14" t="s">
        <v>21</v>
      </c>
      <c r="E350" s="14">
        <v>3</v>
      </c>
      <c r="F350" s="14">
        <v>2</v>
      </c>
      <c r="G350" s="14"/>
      <c r="H350" s="14"/>
      <c r="I350" s="14">
        <v>3</v>
      </c>
      <c r="J350" s="14">
        <v>4</v>
      </c>
      <c r="K350" s="14"/>
      <c r="L350" s="14"/>
      <c r="M350" s="14"/>
      <c r="N350" s="14">
        <f>SUM($F350,$H350,$J350,$L350)</f>
        <v>6</v>
      </c>
    </row>
    <row r="351" spans="1:22" x14ac:dyDescent="0.3">
      <c r="A351" s="4">
        <v>3</v>
      </c>
      <c r="B351" s="4" t="s">
        <v>74</v>
      </c>
      <c r="C351" s="4" t="s">
        <v>75</v>
      </c>
      <c r="D351" s="4" t="s">
        <v>24</v>
      </c>
      <c r="E351" s="4"/>
      <c r="F351" s="4"/>
      <c r="G351" s="4">
        <v>1</v>
      </c>
      <c r="H351" s="4">
        <v>4</v>
      </c>
      <c r="I351" s="4"/>
      <c r="J351" s="4"/>
      <c r="K351" s="4"/>
      <c r="L351" s="4"/>
      <c r="M351" s="4"/>
      <c r="N351" s="4">
        <f>SUM($F351,$H351,$J351,$L351)</f>
        <v>4</v>
      </c>
    </row>
    <row r="352" spans="1:22" x14ac:dyDescent="0.3">
      <c r="A352" s="14">
        <v>3</v>
      </c>
      <c r="B352" s="14" t="s">
        <v>168</v>
      </c>
      <c r="C352" s="14" t="s">
        <v>169</v>
      </c>
      <c r="D352" s="14" t="s">
        <v>34</v>
      </c>
      <c r="E352" s="14"/>
      <c r="F352" s="14"/>
      <c r="G352" s="14"/>
      <c r="H352" s="14"/>
      <c r="I352" s="14">
        <v>3</v>
      </c>
      <c r="J352" s="14">
        <v>4</v>
      </c>
      <c r="K352" s="14"/>
      <c r="L352" s="14"/>
      <c r="M352" s="14"/>
      <c r="N352" s="14">
        <f>SUM($F352,$H352,$J352,$L352)</f>
        <v>4</v>
      </c>
    </row>
    <row r="353" spans="1:22" x14ac:dyDescent="0.3">
      <c r="A353" s="4">
        <v>5</v>
      </c>
      <c r="B353" s="4" t="s">
        <v>146</v>
      </c>
      <c r="C353" s="4" t="s">
        <v>147</v>
      </c>
      <c r="D353" s="4" t="s">
        <v>21</v>
      </c>
      <c r="E353" s="4">
        <v>3</v>
      </c>
      <c r="F353" s="4">
        <v>2</v>
      </c>
      <c r="G353" s="4"/>
      <c r="H353" s="4"/>
      <c r="I353" s="4">
        <v>6</v>
      </c>
      <c r="J353" s="4">
        <v>1</v>
      </c>
      <c r="K353" s="4"/>
      <c r="L353" s="4"/>
      <c r="M353" s="4"/>
      <c r="N353" s="4">
        <f>SUM($F353,$H353,$J353,$L353)</f>
        <v>3</v>
      </c>
    </row>
    <row r="354" spans="1:22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22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22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22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22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22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22" s="1" customFormat="1" ht="14.85" customHeight="1" x14ac:dyDescent="0.35"/>
    <row r="361" spans="1:22" s="2" customFormat="1" x14ac:dyDescent="0.3"/>
    <row r="362" spans="1:22" s="2" customFormat="1" ht="14.8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30" x14ac:dyDescent="0.5">
      <c r="A363" s="18" t="s">
        <v>148</v>
      </c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2"/>
      <c r="P363" s="2"/>
      <c r="Q363" s="2"/>
      <c r="R363" s="2"/>
      <c r="S363" s="2"/>
      <c r="T363" s="2"/>
      <c r="U363" s="2"/>
      <c r="V363" s="2"/>
    </row>
    <row r="364" spans="1:22" ht="33.75" customHeight="1" x14ac:dyDescent="0.35">
      <c r="A364" s="1"/>
      <c r="B364" s="1"/>
      <c r="C364" s="1"/>
      <c r="D364" s="1"/>
      <c r="E364" s="19" t="s">
        <v>2</v>
      </c>
      <c r="F364" s="19"/>
      <c r="G364" s="20" t="s">
        <v>3</v>
      </c>
      <c r="H364" s="20"/>
      <c r="I364" s="21" t="s">
        <v>220</v>
      </c>
      <c r="J364" s="21"/>
      <c r="K364" s="19"/>
      <c r="L364" s="19"/>
      <c r="M364" s="1"/>
      <c r="N364" s="1"/>
      <c r="O364" s="2"/>
      <c r="P364" s="2"/>
      <c r="Q364" s="2"/>
      <c r="R364" s="2"/>
      <c r="S364" s="2"/>
      <c r="T364" s="2"/>
      <c r="U364" s="2"/>
      <c r="V364" s="2"/>
    </row>
    <row r="365" spans="1:22" x14ac:dyDescent="0.3">
      <c r="A365" s="2"/>
      <c r="B365" s="2"/>
      <c r="C365" s="2"/>
      <c r="D365" s="2"/>
      <c r="E365" s="2" t="s">
        <v>4</v>
      </c>
      <c r="F365" s="2">
        <v>4</v>
      </c>
      <c r="G365" s="2" t="s">
        <v>4</v>
      </c>
      <c r="H365" s="2">
        <v>0</v>
      </c>
      <c r="I365" s="2" t="s">
        <v>4</v>
      </c>
      <c r="J365" s="2">
        <v>6</v>
      </c>
      <c r="K365" s="2" t="s">
        <v>4</v>
      </c>
      <c r="L365" s="2"/>
      <c r="M365" s="2"/>
      <c r="N365" s="2"/>
    </row>
    <row r="366" spans="1:22" x14ac:dyDescent="0.3">
      <c r="A366" s="2" t="s">
        <v>5</v>
      </c>
      <c r="B366" s="2" t="s">
        <v>6</v>
      </c>
      <c r="C366" s="2" t="s">
        <v>7</v>
      </c>
      <c r="D366" s="2" t="s">
        <v>8</v>
      </c>
      <c r="E366" s="2" t="s">
        <v>9</v>
      </c>
      <c r="F366" s="2" t="s">
        <v>10</v>
      </c>
      <c r="G366" s="2" t="s">
        <v>11</v>
      </c>
      <c r="H366" s="2" t="s">
        <v>12</v>
      </c>
      <c r="I366" s="2" t="s">
        <v>13</v>
      </c>
      <c r="J366" s="2" t="s">
        <v>14</v>
      </c>
      <c r="K366" s="2" t="s">
        <v>15</v>
      </c>
      <c r="L366" s="2" t="s">
        <v>16</v>
      </c>
      <c r="M366" s="2" t="s">
        <v>17</v>
      </c>
      <c r="N366" s="2" t="s">
        <v>18</v>
      </c>
    </row>
    <row r="367" spans="1:22" x14ac:dyDescent="0.3">
      <c r="A367" s="4">
        <v>1</v>
      </c>
      <c r="B367" s="4" t="s">
        <v>63</v>
      </c>
      <c r="C367" s="4" t="s">
        <v>64</v>
      </c>
      <c r="D367" s="4" t="s">
        <v>21</v>
      </c>
      <c r="E367" s="4">
        <v>2</v>
      </c>
      <c r="F367" s="4">
        <v>3</v>
      </c>
      <c r="G367" s="4"/>
      <c r="H367" s="4"/>
      <c r="I367" s="4">
        <v>2</v>
      </c>
      <c r="J367" s="4">
        <v>5</v>
      </c>
      <c r="K367" s="4"/>
      <c r="L367" s="4"/>
      <c r="M367" s="4"/>
      <c r="N367" s="4">
        <f>SUM($F367,$H367,$J367,$L367)</f>
        <v>8</v>
      </c>
    </row>
    <row r="368" spans="1:22" x14ac:dyDescent="0.3">
      <c r="A368" s="14">
        <v>2</v>
      </c>
      <c r="B368" s="14" t="s">
        <v>132</v>
      </c>
      <c r="C368" s="14" t="s">
        <v>133</v>
      </c>
      <c r="D368" s="14" t="s">
        <v>21</v>
      </c>
      <c r="E368" s="14"/>
      <c r="F368" s="14"/>
      <c r="G368" s="14">
        <v>3</v>
      </c>
      <c r="H368" s="14">
        <v>2</v>
      </c>
      <c r="I368" s="14">
        <v>5</v>
      </c>
      <c r="J368" s="14">
        <v>2</v>
      </c>
      <c r="K368" s="14"/>
      <c r="L368" s="14"/>
      <c r="M368" s="14"/>
      <c r="N368" s="14">
        <f>SUM($F368,$H368,$J368,$L368)</f>
        <v>4</v>
      </c>
    </row>
    <row r="369" spans="1:22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22" s="1" customFormat="1" ht="14.85" customHeight="1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22" s="2" customFormat="1" x14ac:dyDescent="0.3"/>
    <row r="372" spans="1:22" s="2" customFormat="1" ht="14.8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30" x14ac:dyDescent="0.5">
      <c r="A374" s="18" t="s">
        <v>149</v>
      </c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2"/>
      <c r="P374" s="2"/>
      <c r="Q374" s="2"/>
      <c r="R374" s="2"/>
      <c r="S374" s="2"/>
      <c r="T374" s="2"/>
      <c r="U374" s="2"/>
      <c r="V374" s="2"/>
    </row>
    <row r="375" spans="1:22" ht="33.75" customHeight="1" x14ac:dyDescent="0.35">
      <c r="A375" s="1"/>
      <c r="B375" s="1"/>
      <c r="C375" s="1"/>
      <c r="D375" s="1"/>
      <c r="E375" s="19" t="s">
        <v>2</v>
      </c>
      <c r="F375" s="19"/>
      <c r="G375" s="20" t="s">
        <v>3</v>
      </c>
      <c r="H375" s="20"/>
      <c r="I375" s="21" t="s">
        <v>220</v>
      </c>
      <c r="J375" s="21"/>
      <c r="K375" s="19"/>
      <c r="L375" s="19"/>
      <c r="M375" s="1"/>
      <c r="N375" s="1"/>
    </row>
    <row r="376" spans="1:22" x14ac:dyDescent="0.3">
      <c r="A376" s="2"/>
      <c r="B376" s="2"/>
      <c r="C376" s="2"/>
      <c r="D376" s="2"/>
      <c r="E376" s="2" t="s">
        <v>4</v>
      </c>
      <c r="F376" s="2">
        <v>8</v>
      </c>
      <c r="G376" s="2" t="s">
        <v>4</v>
      </c>
      <c r="H376" s="2">
        <v>9</v>
      </c>
      <c r="I376" s="2" t="s">
        <v>4</v>
      </c>
      <c r="J376" s="2">
        <v>9</v>
      </c>
      <c r="K376" s="2" t="s">
        <v>4</v>
      </c>
      <c r="L376" s="2"/>
      <c r="M376" s="2"/>
      <c r="N376" s="2"/>
    </row>
    <row r="377" spans="1:22" x14ac:dyDescent="0.3">
      <c r="A377" s="2" t="s">
        <v>5</v>
      </c>
      <c r="B377" s="2" t="s">
        <v>6</v>
      </c>
      <c r="C377" s="2" t="s">
        <v>7</v>
      </c>
      <c r="D377" s="2" t="s">
        <v>8</v>
      </c>
      <c r="E377" s="2" t="s">
        <v>9</v>
      </c>
      <c r="F377" s="2" t="s">
        <v>10</v>
      </c>
      <c r="G377" s="2" t="s">
        <v>11</v>
      </c>
      <c r="H377" s="2" t="s">
        <v>12</v>
      </c>
      <c r="I377" s="2" t="s">
        <v>13</v>
      </c>
      <c r="J377" s="2" t="s">
        <v>14</v>
      </c>
      <c r="K377" s="2" t="s">
        <v>15</v>
      </c>
      <c r="L377" s="2" t="s">
        <v>16</v>
      </c>
      <c r="M377" s="2" t="s">
        <v>17</v>
      </c>
      <c r="N377" s="2" t="s">
        <v>18</v>
      </c>
    </row>
    <row r="378" spans="1:22" x14ac:dyDescent="0.3">
      <c r="A378" s="4">
        <v>1</v>
      </c>
      <c r="B378" s="4" t="s">
        <v>43</v>
      </c>
      <c r="C378" s="4" t="s">
        <v>76</v>
      </c>
      <c r="D378" s="4" t="s">
        <v>21</v>
      </c>
      <c r="E378" s="4">
        <v>1</v>
      </c>
      <c r="F378" s="4">
        <v>8</v>
      </c>
      <c r="G378" s="4">
        <v>1</v>
      </c>
      <c r="H378" s="4">
        <v>9</v>
      </c>
      <c r="I378" s="4">
        <v>1</v>
      </c>
      <c r="J378" s="4">
        <v>9</v>
      </c>
      <c r="K378" s="4"/>
      <c r="L378" s="4"/>
      <c r="M378" s="4"/>
      <c r="N378" s="4">
        <f t="shared" ref="N378:N386" si="11">SUM($F378,$H378,$J378,$L378)</f>
        <v>26</v>
      </c>
    </row>
    <row r="379" spans="1:22" x14ac:dyDescent="0.3">
      <c r="A379" s="14">
        <v>2</v>
      </c>
      <c r="B379" s="14" t="s">
        <v>74</v>
      </c>
      <c r="C379" s="14" t="s">
        <v>75</v>
      </c>
      <c r="D379" s="14" t="s">
        <v>24</v>
      </c>
      <c r="E379" s="14">
        <v>2</v>
      </c>
      <c r="F379" s="14">
        <v>7</v>
      </c>
      <c r="G379" s="14">
        <v>2</v>
      </c>
      <c r="H379" s="14">
        <v>8</v>
      </c>
      <c r="I379" s="14">
        <v>2</v>
      </c>
      <c r="J379" s="14">
        <v>8</v>
      </c>
      <c r="K379" s="14"/>
      <c r="L379" s="14"/>
      <c r="M379" s="14"/>
      <c r="N379" s="14">
        <f t="shared" si="11"/>
        <v>23</v>
      </c>
    </row>
    <row r="380" spans="1:22" x14ac:dyDescent="0.3">
      <c r="A380" s="4">
        <v>3</v>
      </c>
      <c r="B380" s="4" t="s">
        <v>77</v>
      </c>
      <c r="C380" s="4" t="s">
        <v>150</v>
      </c>
      <c r="D380" s="4" t="s">
        <v>21</v>
      </c>
      <c r="E380" s="4">
        <v>3</v>
      </c>
      <c r="F380" s="4">
        <v>6</v>
      </c>
      <c r="G380" s="4">
        <v>5</v>
      </c>
      <c r="H380" s="4">
        <v>5</v>
      </c>
      <c r="I380" s="4">
        <v>3</v>
      </c>
      <c r="J380" s="4">
        <v>7</v>
      </c>
      <c r="K380" s="4"/>
      <c r="L380" s="4"/>
      <c r="M380" s="4"/>
      <c r="N380" s="4">
        <f t="shared" si="11"/>
        <v>18</v>
      </c>
    </row>
    <row r="381" spans="1:22" x14ac:dyDescent="0.3">
      <c r="A381" s="14">
        <v>4</v>
      </c>
      <c r="B381" s="14" t="s">
        <v>153</v>
      </c>
      <c r="C381" s="14" t="s">
        <v>92</v>
      </c>
      <c r="D381" s="14" t="s">
        <v>21</v>
      </c>
      <c r="E381" s="14"/>
      <c r="F381" s="14"/>
      <c r="G381" s="14">
        <v>3</v>
      </c>
      <c r="H381" s="14">
        <v>7</v>
      </c>
      <c r="I381" s="14">
        <v>3</v>
      </c>
      <c r="J381" s="14">
        <v>7</v>
      </c>
      <c r="K381" s="14"/>
      <c r="L381" s="14"/>
      <c r="M381" s="14"/>
      <c r="N381" s="14">
        <f t="shared" si="11"/>
        <v>14</v>
      </c>
    </row>
    <row r="382" spans="1:22" x14ac:dyDescent="0.3">
      <c r="A382" s="4">
        <v>5</v>
      </c>
      <c r="B382" s="4" t="s">
        <v>103</v>
      </c>
      <c r="C382" s="4" t="s">
        <v>151</v>
      </c>
      <c r="D382" s="4" t="s">
        <v>21</v>
      </c>
      <c r="E382" s="4">
        <v>5</v>
      </c>
      <c r="F382" s="4">
        <v>4</v>
      </c>
      <c r="G382" s="4">
        <v>6</v>
      </c>
      <c r="H382" s="4">
        <v>4</v>
      </c>
      <c r="I382" s="4">
        <v>5</v>
      </c>
      <c r="J382" s="4">
        <v>5</v>
      </c>
      <c r="K382" s="4"/>
      <c r="L382" s="4"/>
      <c r="M382" s="4"/>
      <c r="N382" s="4">
        <f t="shared" si="11"/>
        <v>13</v>
      </c>
    </row>
    <row r="383" spans="1:22" x14ac:dyDescent="0.3">
      <c r="A383" s="14">
        <v>6</v>
      </c>
      <c r="B383" s="14" t="s">
        <v>154</v>
      </c>
      <c r="C383" s="14" t="s">
        <v>83</v>
      </c>
      <c r="D383" s="14" t="s">
        <v>24</v>
      </c>
      <c r="E383" s="14">
        <v>3</v>
      </c>
      <c r="F383" s="14">
        <v>6</v>
      </c>
      <c r="G383" s="14"/>
      <c r="H383" s="14"/>
      <c r="I383" s="14">
        <v>7</v>
      </c>
      <c r="J383" s="14">
        <v>3</v>
      </c>
      <c r="K383" s="14"/>
      <c r="L383" s="14"/>
      <c r="M383" s="14"/>
      <c r="N383" s="14">
        <f t="shared" si="11"/>
        <v>9</v>
      </c>
    </row>
    <row r="384" spans="1:22" x14ac:dyDescent="0.3">
      <c r="A384" s="4">
        <v>7</v>
      </c>
      <c r="B384" s="4" t="s">
        <v>156</v>
      </c>
      <c r="C384" s="4" t="s">
        <v>157</v>
      </c>
      <c r="D384" s="4" t="s">
        <v>21</v>
      </c>
      <c r="E384" s="4">
        <v>6</v>
      </c>
      <c r="F384" s="4">
        <v>3</v>
      </c>
      <c r="G384" s="4">
        <v>9</v>
      </c>
      <c r="H384" s="4">
        <v>1</v>
      </c>
      <c r="I384" s="4">
        <v>6</v>
      </c>
      <c r="J384" s="4">
        <v>4</v>
      </c>
      <c r="K384" s="4"/>
      <c r="L384" s="4"/>
      <c r="M384" s="4"/>
      <c r="N384" s="4">
        <f t="shared" si="11"/>
        <v>8</v>
      </c>
    </row>
    <row r="385" spans="1:22" x14ac:dyDescent="0.3">
      <c r="A385" s="14">
        <v>8</v>
      </c>
      <c r="B385" s="14" t="s">
        <v>152</v>
      </c>
      <c r="C385" s="14" t="s">
        <v>145</v>
      </c>
      <c r="D385" s="14" t="s">
        <v>21</v>
      </c>
      <c r="E385" s="14"/>
      <c r="F385" s="14"/>
      <c r="G385" s="14">
        <v>3</v>
      </c>
      <c r="H385" s="14">
        <v>7</v>
      </c>
      <c r="I385" s="14"/>
      <c r="J385" s="14"/>
      <c r="K385" s="14"/>
      <c r="L385" s="14"/>
      <c r="M385" s="14"/>
      <c r="N385" s="14">
        <f t="shared" si="11"/>
        <v>7</v>
      </c>
    </row>
    <row r="386" spans="1:22" x14ac:dyDescent="0.3">
      <c r="A386" s="4">
        <v>9</v>
      </c>
      <c r="B386" s="4" t="s">
        <v>69</v>
      </c>
      <c r="C386" s="4" t="s">
        <v>155</v>
      </c>
      <c r="D386" s="4" t="s">
        <v>21</v>
      </c>
      <c r="E386" s="4">
        <v>7</v>
      </c>
      <c r="F386" s="4">
        <v>2</v>
      </c>
      <c r="G386" s="4">
        <v>8</v>
      </c>
      <c r="H386" s="4">
        <v>2</v>
      </c>
      <c r="I386" s="4"/>
      <c r="J386" s="4"/>
      <c r="K386" s="4"/>
      <c r="L386" s="4"/>
      <c r="M386" s="4"/>
      <c r="N386" s="4">
        <f t="shared" si="11"/>
        <v>4</v>
      </c>
    </row>
    <row r="387" spans="1:22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22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22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22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3" spans="1:22" ht="30" x14ac:dyDescent="0.5">
      <c r="A393" s="18" t="s">
        <v>158</v>
      </c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</row>
    <row r="394" spans="1:22" ht="33.75" customHeight="1" x14ac:dyDescent="0.35">
      <c r="A394" s="1"/>
      <c r="B394" s="1"/>
      <c r="C394" s="1"/>
      <c r="D394" s="1"/>
      <c r="E394" s="19" t="s">
        <v>2</v>
      </c>
      <c r="F394" s="19"/>
      <c r="G394" s="20" t="s">
        <v>3</v>
      </c>
      <c r="H394" s="20"/>
      <c r="I394" s="21" t="s">
        <v>220</v>
      </c>
      <c r="J394" s="21"/>
      <c r="K394" s="19"/>
      <c r="L394" s="19"/>
      <c r="M394" s="1"/>
      <c r="N394" s="1"/>
    </row>
    <row r="395" spans="1:22" x14ac:dyDescent="0.3">
      <c r="A395" s="2"/>
      <c r="B395" s="2"/>
      <c r="C395" s="2"/>
      <c r="D395" s="2"/>
      <c r="E395" s="2" t="s">
        <v>4</v>
      </c>
      <c r="F395" s="2">
        <v>8</v>
      </c>
      <c r="G395" s="2" t="s">
        <v>4</v>
      </c>
      <c r="H395" s="2">
        <v>9</v>
      </c>
      <c r="I395" s="2" t="s">
        <v>4</v>
      </c>
      <c r="J395" s="2">
        <v>9</v>
      </c>
      <c r="K395" s="2" t="s">
        <v>4</v>
      </c>
      <c r="L395" s="2"/>
      <c r="M395" s="2"/>
      <c r="N395" s="2"/>
    </row>
    <row r="396" spans="1:22" x14ac:dyDescent="0.3">
      <c r="A396" s="2" t="s">
        <v>5</v>
      </c>
      <c r="B396" s="2" t="s">
        <v>6</v>
      </c>
      <c r="C396" s="2" t="s">
        <v>7</v>
      </c>
      <c r="D396" s="2" t="s">
        <v>8</v>
      </c>
      <c r="E396" s="2" t="s">
        <v>9</v>
      </c>
      <c r="F396" s="2" t="s">
        <v>10</v>
      </c>
      <c r="G396" s="2" t="s">
        <v>11</v>
      </c>
      <c r="H396" s="2" t="s">
        <v>12</v>
      </c>
      <c r="I396" s="2" t="s">
        <v>13</v>
      </c>
      <c r="J396" s="2" t="s">
        <v>14</v>
      </c>
      <c r="K396" s="2" t="s">
        <v>15</v>
      </c>
      <c r="L396" s="2" t="s">
        <v>16</v>
      </c>
      <c r="M396" s="2" t="s">
        <v>17</v>
      </c>
      <c r="N396" s="2" t="s">
        <v>18</v>
      </c>
    </row>
    <row r="397" spans="1:22" x14ac:dyDescent="0.3">
      <c r="A397" s="4">
        <v>1</v>
      </c>
      <c r="B397" s="4" t="s">
        <v>136</v>
      </c>
      <c r="C397" s="4" t="s">
        <v>137</v>
      </c>
      <c r="D397" s="4" t="s">
        <v>21</v>
      </c>
      <c r="E397" s="4"/>
      <c r="F397" s="4"/>
      <c r="G397" s="4">
        <v>7</v>
      </c>
      <c r="H397" s="4">
        <v>3</v>
      </c>
      <c r="I397" s="4">
        <v>8</v>
      </c>
      <c r="J397" s="4">
        <v>2</v>
      </c>
      <c r="K397" s="4"/>
      <c r="L397" s="4"/>
      <c r="M397" s="4"/>
      <c r="N397" s="4">
        <f>SUM($F397,$H397,$J397,$L397)</f>
        <v>5</v>
      </c>
    </row>
    <row r="398" spans="1:22" x14ac:dyDescent="0.3">
      <c r="A398" s="14">
        <v>2</v>
      </c>
      <c r="B398" s="14" t="s">
        <v>159</v>
      </c>
      <c r="C398" s="14" t="s">
        <v>160</v>
      </c>
      <c r="D398" s="14" t="s">
        <v>21</v>
      </c>
      <c r="E398" s="14">
        <v>8</v>
      </c>
      <c r="F398" s="14">
        <v>1</v>
      </c>
      <c r="G398" s="14"/>
      <c r="H398" s="14"/>
      <c r="I398" s="14">
        <v>9</v>
      </c>
      <c r="J398" s="14">
        <v>1</v>
      </c>
      <c r="K398" s="14"/>
      <c r="L398" s="14"/>
      <c r="M398" s="14"/>
      <c r="N398" s="14">
        <f>SUM($F398,$H398,$J398,$L398)</f>
        <v>2</v>
      </c>
    </row>
    <row r="399" spans="1:22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22" s="2" customForma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22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4" spans="1:22" ht="30" x14ac:dyDescent="0.5">
      <c r="A404" s="18" t="s">
        <v>161</v>
      </c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</row>
    <row r="405" spans="1:22" ht="39.75" customHeight="1" x14ac:dyDescent="0.35">
      <c r="A405" s="1"/>
      <c r="B405" s="1"/>
      <c r="C405" s="1"/>
      <c r="D405" s="1"/>
      <c r="E405" s="19" t="s">
        <v>2</v>
      </c>
      <c r="F405" s="19"/>
      <c r="G405" s="20" t="s">
        <v>3</v>
      </c>
      <c r="H405" s="20"/>
      <c r="I405" s="21" t="s">
        <v>220</v>
      </c>
      <c r="J405" s="21"/>
      <c r="K405" s="19"/>
      <c r="L405" s="19"/>
      <c r="M405" s="1"/>
      <c r="N405" s="1"/>
    </row>
    <row r="406" spans="1:22" ht="14.25" customHeight="1" x14ac:dyDescent="0.3">
      <c r="A406" s="2"/>
      <c r="B406" s="2"/>
      <c r="C406" s="2"/>
      <c r="D406" s="2"/>
      <c r="E406" s="2" t="s">
        <v>4</v>
      </c>
      <c r="F406" s="2">
        <v>4</v>
      </c>
      <c r="G406" s="2" t="s">
        <v>4</v>
      </c>
      <c r="H406" s="2">
        <v>0</v>
      </c>
      <c r="I406" s="2" t="s">
        <v>4</v>
      </c>
      <c r="J406" s="2">
        <v>6</v>
      </c>
      <c r="K406" s="2" t="s">
        <v>4</v>
      </c>
      <c r="L406" s="2"/>
      <c r="M406" s="2"/>
      <c r="N406" s="2"/>
    </row>
    <row r="407" spans="1:22" x14ac:dyDescent="0.3">
      <c r="A407" s="2" t="s">
        <v>5</v>
      </c>
      <c r="B407" s="2" t="s">
        <v>6</v>
      </c>
      <c r="C407" s="2" t="s">
        <v>7</v>
      </c>
      <c r="D407" s="2" t="s">
        <v>8</v>
      </c>
      <c r="E407" s="2" t="s">
        <v>9</v>
      </c>
      <c r="F407" s="2" t="s">
        <v>10</v>
      </c>
      <c r="G407" s="2" t="s">
        <v>11</v>
      </c>
      <c r="H407" s="2" t="s">
        <v>12</v>
      </c>
      <c r="I407" s="2" t="s">
        <v>13</v>
      </c>
      <c r="J407" s="2" t="s">
        <v>14</v>
      </c>
      <c r="K407" s="2" t="s">
        <v>15</v>
      </c>
      <c r="L407" s="2" t="s">
        <v>16</v>
      </c>
      <c r="M407" s="2" t="s">
        <v>17</v>
      </c>
      <c r="N407" s="2" t="s">
        <v>18</v>
      </c>
    </row>
    <row r="408" spans="1:22" x14ac:dyDescent="0.3">
      <c r="A408" s="4">
        <v>1</v>
      </c>
      <c r="B408" s="4" t="s">
        <v>92</v>
      </c>
      <c r="C408" s="4" t="s">
        <v>93</v>
      </c>
      <c r="D408" s="4" t="s">
        <v>34</v>
      </c>
      <c r="E408" s="4">
        <v>1</v>
      </c>
      <c r="F408" s="4">
        <v>4</v>
      </c>
      <c r="G408" s="4"/>
      <c r="H408" s="4"/>
      <c r="I408" s="4">
        <v>1</v>
      </c>
      <c r="J408" s="4">
        <v>6</v>
      </c>
      <c r="K408" s="4"/>
      <c r="L408" s="4"/>
      <c r="M408" s="4"/>
      <c r="N408" s="4">
        <f t="shared" ref="N408:N413" si="12">SUM($F408,$H408,$J408,$L408)</f>
        <v>10</v>
      </c>
    </row>
    <row r="409" spans="1:22" x14ac:dyDescent="0.3">
      <c r="A409" s="14">
        <v>2</v>
      </c>
      <c r="B409" s="14" t="s">
        <v>233</v>
      </c>
      <c r="C409" s="14" t="s">
        <v>147</v>
      </c>
      <c r="D409" s="14" t="s">
        <v>24</v>
      </c>
      <c r="E409" s="14"/>
      <c r="F409" s="14"/>
      <c r="G409" s="14"/>
      <c r="H409" s="14"/>
      <c r="I409" s="14">
        <v>3</v>
      </c>
      <c r="J409" s="14">
        <v>4</v>
      </c>
      <c r="K409" s="14"/>
      <c r="L409" s="14"/>
      <c r="M409" s="14"/>
      <c r="N409" s="14">
        <f t="shared" si="12"/>
        <v>4</v>
      </c>
    </row>
    <row r="410" spans="1:22" x14ac:dyDescent="0.3">
      <c r="A410" s="4">
        <v>3</v>
      </c>
      <c r="B410" s="4" t="s">
        <v>162</v>
      </c>
      <c r="C410" s="4" t="s">
        <v>163</v>
      </c>
      <c r="D410" s="4" t="s">
        <v>21</v>
      </c>
      <c r="E410" s="4">
        <v>3</v>
      </c>
      <c r="F410" s="4">
        <v>2</v>
      </c>
      <c r="G410" s="4"/>
      <c r="H410" s="4"/>
      <c r="I410" s="4"/>
      <c r="J410" s="4"/>
      <c r="K410" s="4"/>
      <c r="L410" s="4"/>
      <c r="M410" s="4"/>
      <c r="N410" s="4">
        <f t="shared" si="12"/>
        <v>2</v>
      </c>
    </row>
    <row r="411" spans="1:22" x14ac:dyDescent="0.3">
      <c r="A411" s="14">
        <v>3</v>
      </c>
      <c r="B411" s="14" t="s">
        <v>88</v>
      </c>
      <c r="C411" s="14" t="s">
        <v>139</v>
      </c>
      <c r="D411" s="14" t="s">
        <v>34</v>
      </c>
      <c r="E411" s="14">
        <v>3</v>
      </c>
      <c r="F411" s="14">
        <v>2</v>
      </c>
      <c r="G411" s="14"/>
      <c r="H411" s="14"/>
      <c r="I411" s="14"/>
      <c r="J411" s="14"/>
      <c r="K411" s="14"/>
      <c r="L411" s="14"/>
      <c r="M411" s="14"/>
      <c r="N411" s="14">
        <f t="shared" si="12"/>
        <v>2</v>
      </c>
    </row>
    <row r="412" spans="1:22" x14ac:dyDescent="0.3">
      <c r="A412" s="4">
        <v>3</v>
      </c>
      <c r="B412" s="4" t="s">
        <v>234</v>
      </c>
      <c r="C412" s="4" t="s">
        <v>126</v>
      </c>
      <c r="D412" s="4" t="s">
        <v>21</v>
      </c>
      <c r="E412" s="4"/>
      <c r="F412" s="4"/>
      <c r="G412" s="4"/>
      <c r="H412" s="4"/>
      <c r="I412" s="4">
        <v>5</v>
      </c>
      <c r="J412" s="4">
        <v>2</v>
      </c>
      <c r="K412" s="4"/>
      <c r="L412" s="4"/>
      <c r="M412" s="4"/>
      <c r="N412" s="4">
        <f t="shared" si="12"/>
        <v>2</v>
      </c>
    </row>
    <row r="413" spans="1:22" s="2" customFormat="1" x14ac:dyDescent="0.3">
      <c r="A413" s="14">
        <v>6</v>
      </c>
      <c r="B413" s="14" t="s">
        <v>170</v>
      </c>
      <c r="C413" s="14" t="s">
        <v>171</v>
      </c>
      <c r="D413" s="14" t="s">
        <v>34</v>
      </c>
      <c r="E413" s="14"/>
      <c r="F413" s="14"/>
      <c r="G413" s="14"/>
      <c r="H413" s="14"/>
      <c r="I413" s="14">
        <v>6</v>
      </c>
      <c r="J413" s="14">
        <v>1</v>
      </c>
      <c r="K413" s="14"/>
      <c r="L413" s="14"/>
      <c r="M413" s="14"/>
      <c r="N413" s="14">
        <f t="shared" si="12"/>
        <v>1</v>
      </c>
    </row>
    <row r="414" spans="1:22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22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8" spans="1:22" ht="30" x14ac:dyDescent="0.5">
      <c r="A418" s="18" t="s">
        <v>164</v>
      </c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</row>
    <row r="419" spans="1:22" ht="33" customHeight="1" x14ac:dyDescent="0.35">
      <c r="A419" s="1"/>
      <c r="B419" s="1"/>
      <c r="C419" s="1"/>
      <c r="D419" s="1"/>
      <c r="E419" s="19" t="s">
        <v>2</v>
      </c>
      <c r="F419" s="19"/>
      <c r="G419" s="20" t="s">
        <v>3</v>
      </c>
      <c r="H419" s="20"/>
      <c r="I419" s="21" t="s">
        <v>220</v>
      </c>
      <c r="J419" s="21"/>
      <c r="K419" s="19"/>
      <c r="L419" s="19"/>
      <c r="M419" s="1"/>
      <c r="N419" s="1"/>
    </row>
    <row r="420" spans="1:22" x14ac:dyDescent="0.3">
      <c r="A420" s="2"/>
      <c r="B420" s="2"/>
      <c r="C420" s="2"/>
      <c r="D420" s="2"/>
      <c r="E420" s="2" t="s">
        <v>4</v>
      </c>
      <c r="F420" s="2">
        <v>0</v>
      </c>
      <c r="G420" s="2" t="s">
        <v>4</v>
      </c>
      <c r="H420" s="2">
        <v>0</v>
      </c>
      <c r="I420" s="2" t="s">
        <v>4</v>
      </c>
      <c r="J420" s="2">
        <v>6</v>
      </c>
      <c r="K420" s="2" t="s">
        <v>4</v>
      </c>
      <c r="L420" s="2"/>
      <c r="M420" s="2"/>
      <c r="N420" s="2"/>
    </row>
    <row r="421" spans="1:22" x14ac:dyDescent="0.3">
      <c r="A421" s="2" t="s">
        <v>5</v>
      </c>
      <c r="B421" s="2" t="s">
        <v>6</v>
      </c>
      <c r="C421" s="2" t="s">
        <v>7</v>
      </c>
      <c r="D421" s="2" t="s">
        <v>8</v>
      </c>
      <c r="E421" s="2" t="s">
        <v>9</v>
      </c>
      <c r="F421" s="2" t="s">
        <v>10</v>
      </c>
      <c r="G421" s="2" t="s">
        <v>11</v>
      </c>
      <c r="H421" s="2" t="s">
        <v>12</v>
      </c>
      <c r="I421" s="2" t="s">
        <v>13</v>
      </c>
      <c r="J421" s="2" t="s">
        <v>14</v>
      </c>
      <c r="K421" s="2" t="s">
        <v>15</v>
      </c>
      <c r="L421" s="2" t="s">
        <v>16</v>
      </c>
      <c r="M421" s="2" t="s">
        <v>17</v>
      </c>
      <c r="N421" s="2" t="s">
        <v>18</v>
      </c>
    </row>
    <row r="422" spans="1:22" x14ac:dyDescent="0.3">
      <c r="A422" s="4">
        <v>1</v>
      </c>
      <c r="B422" s="4" t="s">
        <v>141</v>
      </c>
      <c r="C422" s="4" t="s">
        <v>142</v>
      </c>
      <c r="D422" s="4" t="s">
        <v>24</v>
      </c>
      <c r="E422" s="4"/>
      <c r="F422" s="4"/>
      <c r="G422" s="4"/>
      <c r="H422" s="4"/>
      <c r="I422" s="4">
        <v>3</v>
      </c>
      <c r="J422" s="4">
        <v>4</v>
      </c>
      <c r="K422" s="4"/>
      <c r="L422" s="4"/>
      <c r="M422" s="4"/>
      <c r="N422" s="4">
        <f>SUM($F422,$H422,$J422,$L422)</f>
        <v>4</v>
      </c>
    </row>
    <row r="423" spans="1:22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1:22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1:22" s="2" customForma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22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9" spans="1:22" ht="30" x14ac:dyDescent="0.5">
      <c r="A429" s="18" t="s">
        <v>165</v>
      </c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</row>
    <row r="430" spans="1:22" ht="35.25" customHeight="1" x14ac:dyDescent="0.35">
      <c r="A430" s="1"/>
      <c r="B430" s="1"/>
      <c r="C430" s="1"/>
      <c r="D430" s="1"/>
      <c r="E430" s="19" t="s">
        <v>2</v>
      </c>
      <c r="F430" s="19"/>
      <c r="G430" s="20" t="s">
        <v>3</v>
      </c>
      <c r="H430" s="20"/>
      <c r="I430" s="21" t="s">
        <v>220</v>
      </c>
      <c r="J430" s="21"/>
      <c r="K430" s="19"/>
      <c r="L430" s="19"/>
      <c r="M430" s="1"/>
      <c r="N430" s="1"/>
    </row>
    <row r="431" spans="1:22" x14ac:dyDescent="0.3">
      <c r="A431" s="2"/>
      <c r="B431" s="2"/>
      <c r="C431" s="2"/>
      <c r="D431" s="2"/>
      <c r="E431" s="2" t="s">
        <v>4</v>
      </c>
      <c r="F431" s="2">
        <v>13</v>
      </c>
      <c r="G431" s="2" t="s">
        <v>4</v>
      </c>
      <c r="H431" s="2">
        <v>6</v>
      </c>
      <c r="I431" s="2" t="s">
        <v>4</v>
      </c>
      <c r="J431" s="2">
        <v>9</v>
      </c>
      <c r="K431" s="2" t="s">
        <v>4</v>
      </c>
      <c r="L431" s="2"/>
      <c r="M431" s="2"/>
      <c r="N431" s="2"/>
    </row>
    <row r="432" spans="1:22" x14ac:dyDescent="0.3">
      <c r="A432" s="2" t="s">
        <v>5</v>
      </c>
      <c r="B432" s="2" t="s">
        <v>6</v>
      </c>
      <c r="C432" s="2" t="s">
        <v>7</v>
      </c>
      <c r="D432" s="2" t="s">
        <v>8</v>
      </c>
      <c r="E432" s="2" t="s">
        <v>9</v>
      </c>
      <c r="F432" s="2" t="s">
        <v>10</v>
      </c>
      <c r="G432" s="2" t="s">
        <v>11</v>
      </c>
      <c r="H432" s="2" t="s">
        <v>12</v>
      </c>
      <c r="I432" s="2" t="s">
        <v>13</v>
      </c>
      <c r="J432" s="2" t="s">
        <v>14</v>
      </c>
      <c r="K432" s="2" t="s">
        <v>15</v>
      </c>
      <c r="L432" s="2" t="s">
        <v>16</v>
      </c>
      <c r="M432" s="2" t="s">
        <v>17</v>
      </c>
      <c r="N432" s="2" t="s">
        <v>18</v>
      </c>
    </row>
    <row r="433" spans="1:14" x14ac:dyDescent="0.3">
      <c r="A433" s="4">
        <v>1</v>
      </c>
      <c r="B433" s="4" t="s">
        <v>103</v>
      </c>
      <c r="C433" s="4" t="s">
        <v>151</v>
      </c>
      <c r="D433" s="4" t="s">
        <v>21</v>
      </c>
      <c r="E433" s="4">
        <v>1</v>
      </c>
      <c r="F433" s="4">
        <v>13</v>
      </c>
      <c r="G433" s="4">
        <v>3</v>
      </c>
      <c r="H433" s="4">
        <v>4</v>
      </c>
      <c r="I433" s="4">
        <v>1</v>
      </c>
      <c r="J433" s="4">
        <v>9</v>
      </c>
      <c r="K433" s="4"/>
      <c r="L433" s="4"/>
      <c r="M433" s="4"/>
      <c r="N433" s="4">
        <f t="shared" ref="N433:N445" si="13">SUM($F433,$H433,$J433,$L433)</f>
        <v>26</v>
      </c>
    </row>
    <row r="434" spans="1:14" x14ac:dyDescent="0.3">
      <c r="A434" s="14">
        <v>2</v>
      </c>
      <c r="B434" s="14" t="s">
        <v>74</v>
      </c>
      <c r="C434" s="14" t="s">
        <v>157</v>
      </c>
      <c r="D434" s="14" t="s">
        <v>24</v>
      </c>
      <c r="E434" s="14">
        <v>3</v>
      </c>
      <c r="F434" s="14">
        <v>11</v>
      </c>
      <c r="G434" s="14">
        <v>1</v>
      </c>
      <c r="H434" s="14">
        <v>6</v>
      </c>
      <c r="I434" s="14">
        <v>2</v>
      </c>
      <c r="J434" s="14">
        <v>8</v>
      </c>
      <c r="K434" s="14"/>
      <c r="L434" s="14"/>
      <c r="M434" s="14"/>
      <c r="N434" s="14">
        <f t="shared" si="13"/>
        <v>25</v>
      </c>
    </row>
    <row r="435" spans="1:14" x14ac:dyDescent="0.3">
      <c r="A435" s="4">
        <v>3</v>
      </c>
      <c r="B435" s="4" t="s">
        <v>69</v>
      </c>
      <c r="C435" s="4" t="s">
        <v>155</v>
      </c>
      <c r="D435" s="4" t="s">
        <v>21</v>
      </c>
      <c r="E435" s="4">
        <v>5</v>
      </c>
      <c r="F435" s="4">
        <v>9</v>
      </c>
      <c r="G435" s="4">
        <v>3</v>
      </c>
      <c r="H435" s="4">
        <v>4</v>
      </c>
      <c r="I435" s="4">
        <v>3</v>
      </c>
      <c r="J435" s="4">
        <v>7</v>
      </c>
      <c r="K435" s="4"/>
      <c r="L435" s="4"/>
      <c r="M435" s="4"/>
      <c r="N435" s="4">
        <f t="shared" si="13"/>
        <v>20</v>
      </c>
    </row>
    <row r="436" spans="1:14" x14ac:dyDescent="0.3">
      <c r="A436" s="14">
        <v>4</v>
      </c>
      <c r="B436" s="14" t="s">
        <v>166</v>
      </c>
      <c r="C436" s="14" t="s">
        <v>167</v>
      </c>
      <c r="D436" s="14" t="s">
        <v>21</v>
      </c>
      <c r="E436" s="14">
        <v>2</v>
      </c>
      <c r="F436" s="14">
        <v>12</v>
      </c>
      <c r="G436" s="14"/>
      <c r="H436" s="14"/>
      <c r="I436" s="14">
        <v>3</v>
      </c>
      <c r="J436" s="14">
        <v>7</v>
      </c>
      <c r="K436" s="14"/>
      <c r="L436" s="14"/>
      <c r="M436" s="14"/>
      <c r="N436" s="14">
        <f t="shared" si="13"/>
        <v>19</v>
      </c>
    </row>
    <row r="437" spans="1:14" x14ac:dyDescent="0.3">
      <c r="A437" s="4">
        <v>5</v>
      </c>
      <c r="B437" s="4" t="s">
        <v>168</v>
      </c>
      <c r="C437" s="4" t="s">
        <v>169</v>
      </c>
      <c r="D437" s="4" t="s">
        <v>34</v>
      </c>
      <c r="E437" s="4">
        <v>3</v>
      </c>
      <c r="F437" s="4">
        <v>11</v>
      </c>
      <c r="G437" s="4"/>
      <c r="H437" s="4"/>
      <c r="I437" s="4">
        <v>7</v>
      </c>
      <c r="J437" s="4">
        <v>3</v>
      </c>
      <c r="K437" s="4"/>
      <c r="L437" s="4"/>
      <c r="M437" s="4"/>
      <c r="N437" s="4">
        <f t="shared" si="13"/>
        <v>14</v>
      </c>
    </row>
    <row r="438" spans="1:14" x14ac:dyDescent="0.3">
      <c r="A438" s="14">
        <v>6</v>
      </c>
      <c r="B438" s="14" t="s">
        <v>170</v>
      </c>
      <c r="C438" s="14" t="s">
        <v>171</v>
      </c>
      <c r="D438" s="14" t="s">
        <v>34</v>
      </c>
      <c r="E438" s="14">
        <v>6</v>
      </c>
      <c r="F438" s="14">
        <v>8</v>
      </c>
      <c r="G438" s="14">
        <v>5</v>
      </c>
      <c r="H438" s="14">
        <v>2</v>
      </c>
      <c r="I438" s="14"/>
      <c r="J438" s="14"/>
      <c r="K438" s="14"/>
      <c r="L438" s="14"/>
      <c r="M438" s="14"/>
      <c r="N438" s="14">
        <f t="shared" si="13"/>
        <v>10</v>
      </c>
    </row>
    <row r="439" spans="1:14" x14ac:dyDescent="0.3">
      <c r="A439" s="4">
        <v>7</v>
      </c>
      <c r="B439" s="4" t="s">
        <v>172</v>
      </c>
      <c r="C439" s="4" t="s">
        <v>173</v>
      </c>
      <c r="D439" s="4" t="s">
        <v>40</v>
      </c>
      <c r="E439" s="4">
        <v>7</v>
      </c>
      <c r="F439" s="4">
        <v>7</v>
      </c>
      <c r="G439" s="4"/>
      <c r="H439" s="4"/>
      <c r="I439" s="4">
        <v>9</v>
      </c>
      <c r="J439" s="4">
        <v>1</v>
      </c>
      <c r="K439" s="4"/>
      <c r="L439" s="4"/>
      <c r="M439" s="4"/>
      <c r="N439" s="4">
        <f t="shared" si="13"/>
        <v>8</v>
      </c>
    </row>
    <row r="440" spans="1:14" x14ac:dyDescent="0.3">
      <c r="A440" s="14">
        <v>7</v>
      </c>
      <c r="B440" s="14" t="s">
        <v>177</v>
      </c>
      <c r="C440" s="14" t="s">
        <v>178</v>
      </c>
      <c r="D440" s="14" t="s">
        <v>34</v>
      </c>
      <c r="E440" s="14">
        <v>11</v>
      </c>
      <c r="F440" s="14">
        <v>3</v>
      </c>
      <c r="G440" s="14"/>
      <c r="H440" s="14"/>
      <c r="I440" s="14">
        <v>5</v>
      </c>
      <c r="J440" s="14">
        <v>5</v>
      </c>
      <c r="K440" s="14"/>
      <c r="L440" s="14"/>
      <c r="M440" s="14"/>
      <c r="N440" s="14">
        <f t="shared" si="13"/>
        <v>8</v>
      </c>
    </row>
    <row r="441" spans="1:14" x14ac:dyDescent="0.3">
      <c r="A441" s="4">
        <v>9</v>
      </c>
      <c r="B441" s="4" t="s">
        <v>174</v>
      </c>
      <c r="C441" s="4" t="s">
        <v>95</v>
      </c>
      <c r="D441" s="4" t="s">
        <v>40</v>
      </c>
      <c r="E441" s="4">
        <v>8</v>
      </c>
      <c r="F441" s="4">
        <v>6</v>
      </c>
      <c r="G441" s="4"/>
      <c r="H441" s="4"/>
      <c r="I441" s="4"/>
      <c r="J441" s="4"/>
      <c r="K441" s="4"/>
      <c r="L441" s="4"/>
      <c r="M441" s="4"/>
      <c r="N441" s="4">
        <f t="shared" si="13"/>
        <v>6</v>
      </c>
    </row>
    <row r="442" spans="1:14" x14ac:dyDescent="0.3">
      <c r="A442" s="14">
        <v>10</v>
      </c>
      <c r="B442" s="14" t="s">
        <v>182</v>
      </c>
      <c r="C442" s="14" t="s">
        <v>183</v>
      </c>
      <c r="D442" s="14" t="s">
        <v>21</v>
      </c>
      <c r="E442" s="14"/>
      <c r="F442" s="14"/>
      <c r="G442" s="14">
        <v>6</v>
      </c>
      <c r="H442" s="14">
        <v>1</v>
      </c>
      <c r="I442" s="14">
        <v>6</v>
      </c>
      <c r="J442" s="14">
        <v>4</v>
      </c>
      <c r="K442" s="14"/>
      <c r="L442" s="14"/>
      <c r="M442" s="14"/>
      <c r="N442" s="14">
        <f t="shared" si="13"/>
        <v>5</v>
      </c>
    </row>
    <row r="443" spans="1:14" x14ac:dyDescent="0.3">
      <c r="A443" s="4">
        <v>11</v>
      </c>
      <c r="B443" s="4" t="s">
        <v>175</v>
      </c>
      <c r="C443" s="4" t="s">
        <v>176</v>
      </c>
      <c r="D443" s="4" t="s">
        <v>40</v>
      </c>
      <c r="E443" s="4">
        <v>10</v>
      </c>
      <c r="F443" s="4">
        <v>4</v>
      </c>
      <c r="G443" s="4"/>
      <c r="H443" s="4"/>
      <c r="I443" s="4"/>
      <c r="J443" s="4"/>
      <c r="K443" s="4"/>
      <c r="L443" s="4"/>
      <c r="M443" s="4"/>
      <c r="N443" s="4">
        <f t="shared" si="13"/>
        <v>4</v>
      </c>
    </row>
    <row r="444" spans="1:14" x14ac:dyDescent="0.3">
      <c r="A444" s="14">
        <v>11</v>
      </c>
      <c r="B444" s="14" t="s">
        <v>179</v>
      </c>
      <c r="C444" s="14" t="s">
        <v>180</v>
      </c>
      <c r="D444" s="14" t="s">
        <v>21</v>
      </c>
      <c r="E444" s="14">
        <v>12</v>
      </c>
      <c r="F444" s="14">
        <v>2</v>
      </c>
      <c r="G444" s="14"/>
      <c r="H444" s="14"/>
      <c r="I444" s="14">
        <v>8</v>
      </c>
      <c r="J444" s="14">
        <v>2</v>
      </c>
      <c r="K444" s="14"/>
      <c r="L444" s="14"/>
      <c r="M444" s="14"/>
      <c r="N444" s="14">
        <f t="shared" si="13"/>
        <v>4</v>
      </c>
    </row>
    <row r="445" spans="1:14" x14ac:dyDescent="0.3">
      <c r="A445" s="4">
        <v>13</v>
      </c>
      <c r="B445" s="4" t="s">
        <v>181</v>
      </c>
      <c r="C445" s="4" t="s">
        <v>116</v>
      </c>
      <c r="D445" s="4" t="s">
        <v>40</v>
      </c>
      <c r="E445" s="4">
        <v>13</v>
      </c>
      <c r="F445" s="4">
        <v>1</v>
      </c>
      <c r="G445" s="4"/>
      <c r="H445" s="4"/>
      <c r="I445" s="4"/>
      <c r="J445" s="4"/>
      <c r="K445" s="4"/>
      <c r="L445" s="4"/>
      <c r="M445" s="4"/>
      <c r="N445" s="4">
        <f t="shared" si="13"/>
        <v>1</v>
      </c>
    </row>
    <row r="448" spans="1:14" ht="30" x14ac:dyDescent="0.5">
      <c r="A448" s="18" t="s">
        <v>184</v>
      </c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</row>
    <row r="449" spans="1:14" ht="33.75" customHeight="1" x14ac:dyDescent="0.35">
      <c r="A449" s="1"/>
      <c r="B449" s="1"/>
      <c r="C449" s="1"/>
      <c r="D449" s="1"/>
      <c r="E449" s="19" t="s">
        <v>2</v>
      </c>
      <c r="F449" s="19"/>
      <c r="G449" s="20" t="s">
        <v>3</v>
      </c>
      <c r="H449" s="20"/>
      <c r="I449" s="21" t="s">
        <v>220</v>
      </c>
      <c r="J449" s="21"/>
      <c r="K449" s="19"/>
      <c r="L449" s="19"/>
      <c r="M449" s="1"/>
      <c r="N449" s="1"/>
    </row>
    <row r="450" spans="1:14" x14ac:dyDescent="0.3">
      <c r="A450" s="2"/>
      <c r="B450" s="2"/>
      <c r="C450" s="2"/>
      <c r="D450" s="2"/>
      <c r="E450" s="2" t="s">
        <v>4</v>
      </c>
      <c r="F450" s="2"/>
      <c r="G450" s="2" t="s">
        <v>4</v>
      </c>
      <c r="H450" s="2">
        <v>3</v>
      </c>
      <c r="I450" s="2" t="s">
        <v>4</v>
      </c>
      <c r="J450" s="2">
        <v>3</v>
      </c>
      <c r="K450" s="2" t="s">
        <v>4</v>
      </c>
      <c r="L450" s="2"/>
      <c r="M450" s="2"/>
      <c r="N450" s="2"/>
    </row>
    <row r="451" spans="1:14" x14ac:dyDescent="0.3">
      <c r="A451" s="2" t="s">
        <v>5</v>
      </c>
      <c r="B451" s="2" t="s">
        <v>6</v>
      </c>
      <c r="C451" s="2" t="s">
        <v>7</v>
      </c>
      <c r="D451" s="2" t="s">
        <v>8</v>
      </c>
      <c r="E451" s="2" t="s">
        <v>9</v>
      </c>
      <c r="F451" s="2" t="s">
        <v>10</v>
      </c>
      <c r="G451" s="2" t="s">
        <v>11</v>
      </c>
      <c r="H451" s="2" t="s">
        <v>12</v>
      </c>
      <c r="I451" s="2" t="s">
        <v>13</v>
      </c>
      <c r="J451" s="2" t="s">
        <v>14</v>
      </c>
      <c r="K451" s="2" t="s">
        <v>15</v>
      </c>
      <c r="L451" s="2" t="s">
        <v>16</v>
      </c>
      <c r="M451" s="2" t="s">
        <v>17</v>
      </c>
      <c r="N451" s="2" t="s">
        <v>18</v>
      </c>
    </row>
    <row r="452" spans="1:14" x14ac:dyDescent="0.3">
      <c r="A452" s="4">
        <v>1</v>
      </c>
      <c r="B452" s="4" t="s">
        <v>41</v>
      </c>
      <c r="C452" s="4" t="s">
        <v>185</v>
      </c>
      <c r="D452" s="4" t="s">
        <v>21</v>
      </c>
      <c r="E452" s="4">
        <v>9</v>
      </c>
      <c r="F452" s="4">
        <v>5</v>
      </c>
      <c r="G452" s="4">
        <v>2</v>
      </c>
      <c r="H452" s="4">
        <v>2</v>
      </c>
      <c r="I452" s="4">
        <v>1</v>
      </c>
      <c r="J452" s="4">
        <v>3</v>
      </c>
      <c r="K452" s="4"/>
      <c r="L452" s="4"/>
      <c r="M452" s="4"/>
      <c r="N452" s="4">
        <f>SUM($F452,$H452,$J452,$L452)</f>
        <v>10</v>
      </c>
    </row>
    <row r="453" spans="1:14" x14ac:dyDescent="0.3">
      <c r="A453" s="14">
        <v>2</v>
      </c>
      <c r="B453" s="14" t="s">
        <v>186</v>
      </c>
      <c r="C453" s="14" t="s">
        <v>187</v>
      </c>
      <c r="D453" s="14" t="s">
        <v>21</v>
      </c>
      <c r="E453" s="14"/>
      <c r="F453" s="14"/>
      <c r="G453" s="14">
        <v>1</v>
      </c>
      <c r="H453" s="14">
        <v>3</v>
      </c>
      <c r="I453" s="14">
        <v>2</v>
      </c>
      <c r="J453" s="14">
        <v>2</v>
      </c>
      <c r="K453" s="14"/>
      <c r="L453" s="14"/>
      <c r="M453" s="14"/>
      <c r="N453" s="14">
        <f>SUM($F453,$H453,$J453,$L453)</f>
        <v>5</v>
      </c>
    </row>
    <row r="454" spans="1:14" x14ac:dyDescent="0.3">
      <c r="A454" s="4">
        <v>3</v>
      </c>
      <c r="B454" s="4" t="s">
        <v>188</v>
      </c>
      <c r="C454" s="4" t="s">
        <v>189</v>
      </c>
      <c r="D454" s="4" t="s">
        <v>21</v>
      </c>
      <c r="E454" s="4"/>
      <c r="F454" s="4"/>
      <c r="G454" s="4">
        <v>3</v>
      </c>
      <c r="H454" s="4">
        <v>1</v>
      </c>
      <c r="I454" s="4">
        <v>3</v>
      </c>
      <c r="J454" s="4">
        <v>1</v>
      </c>
      <c r="K454" s="4"/>
      <c r="L454" s="4"/>
      <c r="M454" s="4"/>
      <c r="N454" s="4">
        <f>SUM($F454,$H454,$J454,$L454)</f>
        <v>2</v>
      </c>
    </row>
    <row r="455" spans="1:14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1:14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1:14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61" spans="1:14" ht="30" x14ac:dyDescent="0.5">
      <c r="A461" s="18" t="s">
        <v>190</v>
      </c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</row>
    <row r="462" spans="1:14" ht="33.75" customHeight="1" x14ac:dyDescent="0.35">
      <c r="A462" s="1"/>
      <c r="B462" s="1"/>
      <c r="C462" s="1"/>
      <c r="D462" s="1"/>
      <c r="E462" s="19" t="s">
        <v>2</v>
      </c>
      <c r="F462" s="19"/>
      <c r="G462" s="20" t="s">
        <v>3</v>
      </c>
      <c r="H462" s="20"/>
      <c r="I462" s="21" t="s">
        <v>220</v>
      </c>
      <c r="J462" s="21"/>
      <c r="K462" s="19"/>
      <c r="L462" s="19"/>
      <c r="M462" s="1"/>
      <c r="N462" s="1"/>
    </row>
    <row r="463" spans="1:14" x14ac:dyDescent="0.3">
      <c r="A463" s="2"/>
      <c r="B463" s="2"/>
      <c r="C463" s="2"/>
      <c r="D463" s="2"/>
      <c r="E463" s="2" t="s">
        <v>4</v>
      </c>
      <c r="F463" s="2">
        <v>9</v>
      </c>
      <c r="G463" s="2" t="s">
        <v>4</v>
      </c>
      <c r="H463" s="2">
        <v>9</v>
      </c>
      <c r="I463" s="2" t="s">
        <v>4</v>
      </c>
      <c r="J463" s="2">
        <v>8</v>
      </c>
      <c r="K463" s="2" t="s">
        <v>4</v>
      </c>
      <c r="L463" s="2"/>
      <c r="M463" s="2"/>
      <c r="N463" s="2"/>
    </row>
    <row r="464" spans="1:14" x14ac:dyDescent="0.3">
      <c r="A464" s="2" t="s">
        <v>5</v>
      </c>
      <c r="B464" s="2" t="s">
        <v>6</v>
      </c>
      <c r="C464" s="2" t="s">
        <v>7</v>
      </c>
      <c r="D464" s="2" t="s">
        <v>8</v>
      </c>
      <c r="E464" s="2" t="s">
        <v>9</v>
      </c>
      <c r="F464" s="2" t="s">
        <v>10</v>
      </c>
      <c r="G464" s="2" t="s">
        <v>11</v>
      </c>
      <c r="H464" s="2" t="s">
        <v>12</v>
      </c>
      <c r="I464" s="2" t="s">
        <v>13</v>
      </c>
      <c r="J464" s="2" t="s">
        <v>14</v>
      </c>
      <c r="K464" s="2" t="s">
        <v>15</v>
      </c>
      <c r="L464" s="2" t="s">
        <v>16</v>
      </c>
      <c r="M464" s="2" t="s">
        <v>17</v>
      </c>
      <c r="N464" s="2" t="s">
        <v>18</v>
      </c>
    </row>
    <row r="465" spans="1:22" x14ac:dyDescent="0.3">
      <c r="A465" s="4">
        <v>1</v>
      </c>
      <c r="B465" s="4" t="s">
        <v>152</v>
      </c>
      <c r="C465" s="4" t="s">
        <v>145</v>
      </c>
      <c r="D465" s="4" t="s">
        <v>21</v>
      </c>
      <c r="E465" s="4">
        <v>1</v>
      </c>
      <c r="F465" s="4">
        <v>9</v>
      </c>
      <c r="G465" s="4">
        <v>1</v>
      </c>
      <c r="H465" s="4">
        <v>9</v>
      </c>
      <c r="I465" s="4">
        <v>1</v>
      </c>
      <c r="J465" s="4">
        <v>8</v>
      </c>
      <c r="K465" s="4"/>
      <c r="L465" s="4"/>
      <c r="M465" s="4"/>
      <c r="N465" s="4">
        <f t="shared" ref="N465:N473" si="14">SUM($F465,$H465,$J465,$L465)</f>
        <v>26</v>
      </c>
    </row>
    <row r="466" spans="1:22" x14ac:dyDescent="0.3">
      <c r="A466" s="14">
        <v>2</v>
      </c>
      <c r="B466" s="14" t="s">
        <v>103</v>
      </c>
      <c r="C466" s="14" t="s">
        <v>151</v>
      </c>
      <c r="D466" s="14" t="s">
        <v>21</v>
      </c>
      <c r="E466" s="14">
        <v>3</v>
      </c>
      <c r="F466" s="14">
        <v>7</v>
      </c>
      <c r="G466" s="14">
        <v>3</v>
      </c>
      <c r="H466" s="14">
        <v>7</v>
      </c>
      <c r="I466" s="14">
        <v>3</v>
      </c>
      <c r="J466" s="14">
        <v>6</v>
      </c>
      <c r="K466" s="14"/>
      <c r="L466" s="14"/>
      <c r="M466" s="14"/>
      <c r="N466" s="14">
        <f t="shared" si="14"/>
        <v>20</v>
      </c>
    </row>
    <row r="467" spans="1:22" x14ac:dyDescent="0.3">
      <c r="A467" s="4">
        <v>2</v>
      </c>
      <c r="B467" s="4" t="s">
        <v>153</v>
      </c>
      <c r="C467" s="4" t="s">
        <v>92</v>
      </c>
      <c r="D467" s="4" t="s">
        <v>21</v>
      </c>
      <c r="E467" s="4">
        <v>2</v>
      </c>
      <c r="F467" s="4">
        <v>8</v>
      </c>
      <c r="G467" s="4">
        <v>5</v>
      </c>
      <c r="H467" s="4">
        <v>5</v>
      </c>
      <c r="I467" s="4">
        <v>2</v>
      </c>
      <c r="J467" s="4">
        <v>7</v>
      </c>
      <c r="K467" s="4"/>
      <c r="L467" s="4"/>
      <c r="M467" s="4"/>
      <c r="N467" s="4">
        <f t="shared" si="14"/>
        <v>20</v>
      </c>
    </row>
    <row r="468" spans="1:22" s="2" customFormat="1" x14ac:dyDescent="0.3">
      <c r="A468" s="14">
        <v>4</v>
      </c>
      <c r="B468" s="14" t="s">
        <v>77</v>
      </c>
      <c r="C468" s="14" t="s">
        <v>150</v>
      </c>
      <c r="D468" s="14" t="s">
        <v>21</v>
      </c>
      <c r="E468" s="14">
        <v>3</v>
      </c>
      <c r="F468" s="14">
        <v>7</v>
      </c>
      <c r="G468" s="14">
        <v>2</v>
      </c>
      <c r="H468" s="14">
        <v>8</v>
      </c>
      <c r="I468" s="14">
        <v>5</v>
      </c>
      <c r="J468" s="14">
        <v>4</v>
      </c>
      <c r="K468" s="14"/>
      <c r="L468" s="14"/>
      <c r="M468" s="14"/>
      <c r="N468" s="14">
        <f t="shared" si="14"/>
        <v>19</v>
      </c>
    </row>
    <row r="469" spans="1:22" x14ac:dyDescent="0.3">
      <c r="A469" s="4">
        <v>5</v>
      </c>
      <c r="B469" s="4" t="s">
        <v>74</v>
      </c>
      <c r="C469" s="4" t="s">
        <v>157</v>
      </c>
      <c r="D469" s="4" t="s">
        <v>24</v>
      </c>
      <c r="E469" s="4">
        <v>5</v>
      </c>
      <c r="F469" s="4">
        <v>5</v>
      </c>
      <c r="G469" s="4">
        <v>6</v>
      </c>
      <c r="H469" s="4">
        <v>4</v>
      </c>
      <c r="I469" s="4">
        <v>3</v>
      </c>
      <c r="J469" s="4">
        <v>6</v>
      </c>
      <c r="K469" s="4"/>
      <c r="L469" s="4"/>
      <c r="M469" s="4"/>
      <c r="N469" s="4">
        <f t="shared" si="14"/>
        <v>15</v>
      </c>
    </row>
    <row r="470" spans="1:22" s="2" customFormat="1" x14ac:dyDescent="0.3">
      <c r="A470" s="14">
        <v>6</v>
      </c>
      <c r="B470" s="14" t="s">
        <v>191</v>
      </c>
      <c r="C470" s="14" t="s">
        <v>192</v>
      </c>
      <c r="D470" s="14" t="s">
        <v>21</v>
      </c>
      <c r="E470" s="14">
        <v>6</v>
      </c>
      <c r="F470" s="14">
        <v>4</v>
      </c>
      <c r="G470" s="14"/>
      <c r="H470" s="14"/>
      <c r="I470" s="14">
        <v>7</v>
      </c>
      <c r="J470" s="14">
        <v>2</v>
      </c>
      <c r="K470" s="14"/>
      <c r="L470" s="14"/>
      <c r="M470" s="14"/>
      <c r="N470" s="14">
        <f t="shared" si="14"/>
        <v>6</v>
      </c>
    </row>
    <row r="471" spans="1:22" x14ac:dyDescent="0.3">
      <c r="A471" s="4">
        <v>7</v>
      </c>
      <c r="B471" s="4" t="s">
        <v>69</v>
      </c>
      <c r="C471" s="4" t="s">
        <v>155</v>
      </c>
      <c r="D471" s="4" t="s">
        <v>21</v>
      </c>
      <c r="E471" s="4">
        <v>8</v>
      </c>
      <c r="F471" s="4">
        <v>2</v>
      </c>
      <c r="G471" s="4">
        <v>8</v>
      </c>
      <c r="H471" s="4">
        <v>2</v>
      </c>
      <c r="I471" s="4"/>
      <c r="J471" s="4"/>
      <c r="K471" s="4"/>
      <c r="L471" s="4"/>
      <c r="M471" s="4"/>
      <c r="N471" s="4">
        <f t="shared" si="14"/>
        <v>4</v>
      </c>
    </row>
    <row r="472" spans="1:22" x14ac:dyDescent="0.3">
      <c r="A472" s="14">
        <v>7</v>
      </c>
      <c r="B472" s="14" t="s">
        <v>193</v>
      </c>
      <c r="C472" s="14" t="s">
        <v>194</v>
      </c>
      <c r="D472" s="14" t="s">
        <v>29</v>
      </c>
      <c r="E472" s="14"/>
      <c r="F472" s="14"/>
      <c r="G472" s="14">
        <v>7</v>
      </c>
      <c r="H472" s="14">
        <v>3</v>
      </c>
      <c r="I472" s="14">
        <v>8</v>
      </c>
      <c r="J472" s="14">
        <v>1</v>
      </c>
      <c r="K472" s="14"/>
      <c r="L472" s="14"/>
      <c r="M472" s="14"/>
      <c r="N472" s="14">
        <f t="shared" si="14"/>
        <v>4</v>
      </c>
      <c r="O472" s="2"/>
      <c r="P472" s="2"/>
      <c r="Q472" s="2"/>
      <c r="R472" s="2"/>
      <c r="S472" s="2"/>
      <c r="T472" s="2"/>
      <c r="U472" s="2"/>
      <c r="V472" s="2"/>
    </row>
    <row r="473" spans="1:22" x14ac:dyDescent="0.3">
      <c r="A473" s="4">
        <v>9</v>
      </c>
      <c r="B473" s="4" t="s">
        <v>172</v>
      </c>
      <c r="C473" s="4" t="s">
        <v>173</v>
      </c>
      <c r="D473" s="4" t="s">
        <v>40</v>
      </c>
      <c r="E473" s="4">
        <v>7</v>
      </c>
      <c r="F473" s="4">
        <v>3</v>
      </c>
      <c r="G473" s="4"/>
      <c r="H473" s="4"/>
      <c r="I473" s="4"/>
      <c r="J473" s="4"/>
      <c r="K473" s="4"/>
      <c r="L473" s="4"/>
      <c r="M473" s="4"/>
      <c r="N473" s="4">
        <f t="shared" si="14"/>
        <v>3</v>
      </c>
    </row>
    <row r="474" spans="1:22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1:22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1:22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1:22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81" spans="1:22" ht="30" x14ac:dyDescent="0.5">
      <c r="A481" s="18" t="s">
        <v>195</v>
      </c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</row>
    <row r="482" spans="1:22" s="1" customFormat="1" ht="34.5" customHeight="1" x14ac:dyDescent="0.35">
      <c r="E482" s="19" t="s">
        <v>2</v>
      </c>
      <c r="F482" s="19"/>
      <c r="G482" s="20" t="s">
        <v>3</v>
      </c>
      <c r="H482" s="20"/>
      <c r="I482" s="21" t="s">
        <v>220</v>
      </c>
      <c r="J482" s="21"/>
      <c r="K482" s="19"/>
      <c r="L482" s="19"/>
    </row>
    <row r="483" spans="1:22" s="2" customFormat="1" x14ac:dyDescent="0.3">
      <c r="E483" s="2" t="s">
        <v>4</v>
      </c>
      <c r="F483" s="2">
        <v>9</v>
      </c>
      <c r="G483" s="2" t="s">
        <v>4</v>
      </c>
      <c r="H483" s="2">
        <v>9</v>
      </c>
      <c r="I483" s="2" t="s">
        <v>4</v>
      </c>
      <c r="J483" s="2">
        <v>8</v>
      </c>
      <c r="K483" s="2" t="s">
        <v>4</v>
      </c>
    </row>
    <row r="484" spans="1:22" s="2" customFormat="1" ht="16.350000000000001" customHeight="1" x14ac:dyDescent="0.35">
      <c r="A484" s="2" t="s">
        <v>5</v>
      </c>
      <c r="B484" s="2" t="s">
        <v>6</v>
      </c>
      <c r="C484" s="2" t="s">
        <v>7</v>
      </c>
      <c r="D484" s="2" t="s">
        <v>8</v>
      </c>
      <c r="E484" s="2" t="s">
        <v>9</v>
      </c>
      <c r="F484" s="2" t="s">
        <v>10</v>
      </c>
      <c r="G484" s="2" t="s">
        <v>11</v>
      </c>
      <c r="H484" s="2" t="s">
        <v>12</v>
      </c>
      <c r="I484" s="2" t="s">
        <v>13</v>
      </c>
      <c r="J484" s="2" t="s">
        <v>14</v>
      </c>
      <c r="K484" s="2" t="s">
        <v>15</v>
      </c>
      <c r="L484" s="2" t="s">
        <v>16</v>
      </c>
      <c r="M484" s="2" t="s">
        <v>17</v>
      </c>
      <c r="N484" s="2" t="s">
        <v>18</v>
      </c>
      <c r="O484" s="1"/>
      <c r="P484" s="1"/>
      <c r="Q484" s="1"/>
      <c r="R484" s="1"/>
      <c r="S484" s="1"/>
      <c r="T484" s="1"/>
      <c r="U484" s="1"/>
      <c r="V484" s="1"/>
    </row>
    <row r="485" spans="1:22" x14ac:dyDescent="0.3">
      <c r="A485" s="4">
        <v>1</v>
      </c>
      <c r="B485" s="4" t="s">
        <v>188</v>
      </c>
      <c r="C485" s="4" t="s">
        <v>189</v>
      </c>
      <c r="D485" s="4" t="s">
        <v>21</v>
      </c>
      <c r="E485" s="4"/>
      <c r="F485" s="4"/>
      <c r="G485" s="4">
        <v>9</v>
      </c>
      <c r="H485" s="4">
        <v>1</v>
      </c>
      <c r="I485" s="4">
        <v>6</v>
      </c>
      <c r="J485" s="4">
        <v>3</v>
      </c>
      <c r="K485" s="4"/>
      <c r="L485" s="4"/>
      <c r="M485" s="4"/>
      <c r="N485" s="4">
        <f>SUM($F485,$H485,$J485,$L485)</f>
        <v>4</v>
      </c>
      <c r="O485" s="2"/>
      <c r="P485" s="2"/>
      <c r="Q485" s="2"/>
      <c r="R485" s="2"/>
      <c r="S485" s="2"/>
      <c r="T485" s="2"/>
      <c r="U485" s="2"/>
      <c r="V485" s="2"/>
    </row>
    <row r="486" spans="1:22" x14ac:dyDescent="0.3">
      <c r="A486" s="14">
        <v>2</v>
      </c>
      <c r="B486" s="14" t="s">
        <v>41</v>
      </c>
      <c r="C486" s="14" t="s">
        <v>185</v>
      </c>
      <c r="D486" s="14" t="s">
        <v>21</v>
      </c>
      <c r="E486" s="14">
        <v>9</v>
      </c>
      <c r="F486" s="14">
        <v>1</v>
      </c>
      <c r="G486" s="14"/>
      <c r="H486" s="14"/>
      <c r="I486" s="14"/>
      <c r="J486" s="14"/>
      <c r="K486" s="14"/>
      <c r="L486" s="14"/>
      <c r="M486" s="14"/>
      <c r="N486" s="14">
        <f>SUM($F486,$H486,$J486,$L486)</f>
        <v>1</v>
      </c>
      <c r="O486" s="2"/>
      <c r="P486" s="2"/>
      <c r="Q486" s="2"/>
      <c r="R486" s="2"/>
      <c r="S486" s="2"/>
      <c r="T486" s="2"/>
      <c r="U486" s="2"/>
      <c r="V486" s="2"/>
    </row>
    <row r="487" spans="1:22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1:22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1:22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1:22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4" spans="1:22" ht="30" x14ac:dyDescent="0.5">
      <c r="A494" s="18" t="s">
        <v>196</v>
      </c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</row>
    <row r="495" spans="1:22" ht="33.75" customHeight="1" x14ac:dyDescent="0.35">
      <c r="A495" s="1"/>
      <c r="B495" s="1"/>
      <c r="C495" s="1"/>
      <c r="D495" s="1"/>
      <c r="E495" s="19" t="s">
        <v>2</v>
      </c>
      <c r="F495" s="19"/>
      <c r="G495" s="20" t="s">
        <v>3</v>
      </c>
      <c r="H495" s="20"/>
      <c r="I495" s="21" t="s">
        <v>220</v>
      </c>
      <c r="J495" s="21"/>
      <c r="K495" s="19"/>
      <c r="L495" s="19"/>
      <c r="M495" s="1"/>
      <c r="N495" s="1"/>
    </row>
    <row r="496" spans="1:22" x14ac:dyDescent="0.3">
      <c r="A496" s="2"/>
      <c r="B496" s="2"/>
      <c r="C496" s="2"/>
      <c r="D496" s="2"/>
      <c r="E496" s="2" t="s">
        <v>4</v>
      </c>
      <c r="F496" s="2">
        <v>4</v>
      </c>
      <c r="G496" s="2" t="s">
        <v>4</v>
      </c>
      <c r="H496" s="2">
        <v>5</v>
      </c>
      <c r="I496" s="2" t="s">
        <v>4</v>
      </c>
      <c r="J496" s="2">
        <v>6</v>
      </c>
      <c r="K496" s="2" t="s">
        <v>4</v>
      </c>
      <c r="L496" s="2"/>
      <c r="M496" s="2"/>
      <c r="N496" s="2"/>
    </row>
    <row r="497" spans="1:14" x14ac:dyDescent="0.3">
      <c r="A497" s="2" t="s">
        <v>5</v>
      </c>
      <c r="B497" s="2" t="s">
        <v>6</v>
      </c>
      <c r="C497" s="2" t="s">
        <v>7</v>
      </c>
      <c r="D497" s="2" t="s">
        <v>8</v>
      </c>
      <c r="E497" s="2" t="s">
        <v>9</v>
      </c>
      <c r="F497" s="2" t="s">
        <v>10</v>
      </c>
      <c r="G497" s="2" t="s">
        <v>11</v>
      </c>
      <c r="H497" s="2" t="s">
        <v>12</v>
      </c>
      <c r="I497" s="2" t="s">
        <v>13</v>
      </c>
      <c r="J497" s="2" t="s">
        <v>14</v>
      </c>
      <c r="K497" s="2" t="s">
        <v>15</v>
      </c>
      <c r="L497" s="2" t="s">
        <v>16</v>
      </c>
      <c r="M497" s="2" t="s">
        <v>17</v>
      </c>
      <c r="N497" s="2" t="s">
        <v>18</v>
      </c>
    </row>
    <row r="498" spans="1:14" x14ac:dyDescent="0.3">
      <c r="A498" s="4">
        <v>1</v>
      </c>
      <c r="B498" s="4" t="s">
        <v>88</v>
      </c>
      <c r="C498" s="4" t="s">
        <v>139</v>
      </c>
      <c r="D498" s="4" t="s">
        <v>34</v>
      </c>
      <c r="E498" s="4">
        <v>1</v>
      </c>
      <c r="F498" s="4">
        <v>4</v>
      </c>
      <c r="G498" s="4">
        <v>1</v>
      </c>
      <c r="H498" s="4">
        <v>5</v>
      </c>
      <c r="I498" s="4">
        <v>1</v>
      </c>
      <c r="J498" s="4">
        <v>6</v>
      </c>
      <c r="K498" s="4"/>
      <c r="L498" s="4"/>
      <c r="M498" s="4"/>
      <c r="N498" s="4">
        <f t="shared" ref="N498:N504" si="15">SUM($F498,$H498,$J498,$L498)</f>
        <v>15</v>
      </c>
    </row>
    <row r="499" spans="1:14" x14ac:dyDescent="0.3">
      <c r="A499" s="14">
        <v>2</v>
      </c>
      <c r="B499" s="14" t="s">
        <v>170</v>
      </c>
      <c r="C499" s="14" t="s">
        <v>171</v>
      </c>
      <c r="D499" s="14" t="s">
        <v>34</v>
      </c>
      <c r="E499" s="14">
        <v>3</v>
      </c>
      <c r="F499" s="14">
        <v>2</v>
      </c>
      <c r="G499" s="14">
        <v>2</v>
      </c>
      <c r="H499" s="14">
        <v>4</v>
      </c>
      <c r="I499" s="14">
        <v>6</v>
      </c>
      <c r="J499" s="14">
        <v>1</v>
      </c>
      <c r="K499" s="14"/>
      <c r="L499" s="14"/>
      <c r="M499" s="14"/>
      <c r="N499" s="14">
        <f t="shared" si="15"/>
        <v>7</v>
      </c>
    </row>
    <row r="500" spans="1:14" x14ac:dyDescent="0.3">
      <c r="A500" s="4">
        <v>2</v>
      </c>
      <c r="B500" s="4" t="s">
        <v>177</v>
      </c>
      <c r="C500" s="4" t="s">
        <v>178</v>
      </c>
      <c r="D500" s="4" t="s">
        <v>34</v>
      </c>
      <c r="E500" s="4">
        <v>2</v>
      </c>
      <c r="F500" s="4">
        <v>3</v>
      </c>
      <c r="G500" s="4"/>
      <c r="H500" s="4"/>
      <c r="I500" s="4">
        <v>3</v>
      </c>
      <c r="J500" s="4">
        <v>4</v>
      </c>
      <c r="K500" s="4"/>
      <c r="L500" s="4"/>
      <c r="M500" s="4"/>
      <c r="N500" s="4">
        <f t="shared" si="15"/>
        <v>7</v>
      </c>
    </row>
    <row r="501" spans="1:14" x14ac:dyDescent="0.3">
      <c r="A501" s="14">
        <v>4</v>
      </c>
      <c r="B501" s="14" t="s">
        <v>172</v>
      </c>
      <c r="C501" s="14" t="s">
        <v>173</v>
      </c>
      <c r="D501" s="14" t="s">
        <v>40</v>
      </c>
      <c r="E501" s="14">
        <v>3</v>
      </c>
      <c r="F501" s="14">
        <v>2</v>
      </c>
      <c r="G501" s="14"/>
      <c r="H501" s="14"/>
      <c r="I501" s="14">
        <v>3</v>
      </c>
      <c r="J501" s="14">
        <v>4</v>
      </c>
      <c r="K501" s="14"/>
      <c r="L501" s="14"/>
      <c r="M501" s="14"/>
      <c r="N501" s="14">
        <f t="shared" si="15"/>
        <v>6</v>
      </c>
    </row>
    <row r="502" spans="1:14" x14ac:dyDescent="0.3">
      <c r="A502" s="4">
        <v>5</v>
      </c>
      <c r="B502" s="4" t="s">
        <v>182</v>
      </c>
      <c r="C502" s="4" t="s">
        <v>183</v>
      </c>
      <c r="D502" s="4" t="s">
        <v>21</v>
      </c>
      <c r="E502" s="4"/>
      <c r="F502" s="4"/>
      <c r="G502" s="4">
        <v>3</v>
      </c>
      <c r="H502" s="4">
        <v>3</v>
      </c>
      <c r="I502" s="4">
        <v>5</v>
      </c>
      <c r="J502" s="4">
        <v>2</v>
      </c>
      <c r="K502" s="4"/>
      <c r="L502" s="4"/>
      <c r="M502" s="4"/>
      <c r="N502" s="4">
        <f t="shared" si="15"/>
        <v>5</v>
      </c>
    </row>
    <row r="503" spans="1:14" x14ac:dyDescent="0.3">
      <c r="A503" s="14">
        <v>5</v>
      </c>
      <c r="B503" s="14" t="s">
        <v>235</v>
      </c>
      <c r="C503" s="14" t="s">
        <v>236</v>
      </c>
      <c r="D503" s="14" t="s">
        <v>21</v>
      </c>
      <c r="E503" s="14"/>
      <c r="F503" s="14"/>
      <c r="G503" s="14"/>
      <c r="H503" s="14"/>
      <c r="I503" s="14">
        <v>2</v>
      </c>
      <c r="J503" s="14">
        <v>5</v>
      </c>
      <c r="K503" s="14"/>
      <c r="L503" s="14"/>
      <c r="M503" s="14"/>
      <c r="N503" s="14">
        <f t="shared" si="15"/>
        <v>5</v>
      </c>
    </row>
    <row r="504" spans="1:14" x14ac:dyDescent="0.3">
      <c r="A504" s="4">
        <v>7</v>
      </c>
      <c r="B504" s="4" t="s">
        <v>197</v>
      </c>
      <c r="C504" s="4" t="s">
        <v>198</v>
      </c>
      <c r="D504" s="4" t="s">
        <v>34</v>
      </c>
      <c r="E504" s="4"/>
      <c r="F504" s="4"/>
      <c r="G504" s="4">
        <v>3</v>
      </c>
      <c r="H504" s="4">
        <v>3</v>
      </c>
      <c r="I504" s="4"/>
      <c r="J504" s="4"/>
      <c r="K504" s="4"/>
      <c r="L504" s="4"/>
      <c r="M504" s="4"/>
      <c r="N504" s="4">
        <f t="shared" si="15"/>
        <v>3</v>
      </c>
    </row>
    <row r="507" spans="1:14" ht="30" x14ac:dyDescent="0.5">
      <c r="A507" s="18" t="s">
        <v>199</v>
      </c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</row>
    <row r="508" spans="1:14" ht="34.5" customHeight="1" x14ac:dyDescent="0.35">
      <c r="A508" s="1"/>
      <c r="B508" s="1"/>
      <c r="C508" s="1"/>
      <c r="D508" s="1"/>
      <c r="E508" s="19" t="s">
        <v>2</v>
      </c>
      <c r="F508" s="19"/>
      <c r="G508" s="20" t="s">
        <v>3</v>
      </c>
      <c r="H508" s="20"/>
      <c r="I508" s="21" t="s">
        <v>220</v>
      </c>
      <c r="J508" s="21"/>
      <c r="K508" s="19"/>
      <c r="L508" s="19"/>
      <c r="M508" s="1"/>
      <c r="N508" s="1"/>
    </row>
    <row r="509" spans="1:14" x14ac:dyDescent="0.3">
      <c r="A509" s="2"/>
      <c r="B509" s="2"/>
      <c r="C509" s="2"/>
      <c r="D509" s="2"/>
      <c r="E509" s="2" t="s">
        <v>4</v>
      </c>
      <c r="F509" s="2">
        <v>0</v>
      </c>
      <c r="G509" s="2" t="s">
        <v>4</v>
      </c>
      <c r="H509" s="2">
        <v>5</v>
      </c>
      <c r="I509" s="2" t="s">
        <v>4</v>
      </c>
      <c r="J509" s="2"/>
      <c r="K509" s="2" t="s">
        <v>4</v>
      </c>
      <c r="L509" s="2"/>
      <c r="M509" s="2"/>
      <c r="N509" s="2"/>
    </row>
    <row r="510" spans="1:14" x14ac:dyDescent="0.3">
      <c r="A510" s="2" t="s">
        <v>5</v>
      </c>
      <c r="B510" s="2" t="s">
        <v>6</v>
      </c>
      <c r="C510" s="2" t="s">
        <v>7</v>
      </c>
      <c r="D510" s="2" t="s">
        <v>8</v>
      </c>
      <c r="E510" s="2" t="s">
        <v>9</v>
      </c>
      <c r="F510" s="2" t="s">
        <v>10</v>
      </c>
      <c r="G510" s="2" t="s">
        <v>11</v>
      </c>
      <c r="H510" s="2" t="s">
        <v>12</v>
      </c>
      <c r="I510" s="2" t="s">
        <v>13</v>
      </c>
      <c r="J510" s="2" t="s">
        <v>14</v>
      </c>
      <c r="K510" s="2" t="s">
        <v>15</v>
      </c>
      <c r="L510" s="2" t="s">
        <v>16</v>
      </c>
      <c r="M510" s="2" t="s">
        <v>17</v>
      </c>
      <c r="N510" s="2" t="s">
        <v>18</v>
      </c>
    </row>
    <row r="511" spans="1:14" x14ac:dyDescent="0.3">
      <c r="A511" s="4">
        <v>2</v>
      </c>
      <c r="B511" s="4" t="s">
        <v>92</v>
      </c>
      <c r="C511" s="4" t="s">
        <v>200</v>
      </c>
      <c r="D511" s="4" t="s">
        <v>34</v>
      </c>
      <c r="E511" s="4"/>
      <c r="F511" s="4"/>
      <c r="G511" s="4">
        <v>5</v>
      </c>
      <c r="H511" s="4">
        <v>1</v>
      </c>
      <c r="I511" s="4"/>
      <c r="J511" s="4"/>
      <c r="K511" s="4"/>
      <c r="L511" s="4"/>
      <c r="M511" s="4"/>
      <c r="N511" s="4">
        <f>SUM($F511,$H511,$J511,$L511)</f>
        <v>1</v>
      </c>
    </row>
    <row r="512" spans="1:14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1:14" x14ac:dyDescent="0.3">
      <c r="A514" s="4"/>
      <c r="B514" s="4"/>
      <c r="C514" s="4"/>
      <c r="D514" s="4"/>
      <c r="E514" s="4"/>
      <c r="F514" s="4"/>
      <c r="G514" s="4"/>
      <c r="H514" s="4" t="s">
        <v>201</v>
      </c>
      <c r="I514" s="4"/>
      <c r="J514" s="4"/>
      <c r="K514" s="4"/>
      <c r="L514" s="4"/>
      <c r="M514" s="4"/>
      <c r="N514" s="4"/>
    </row>
  </sheetData>
  <autoFilter ref="A451:N457" xr:uid="{00000000-0009-0000-0000-000000000000}"/>
  <mergeCells count="181">
    <mergeCell ref="A1:N1"/>
    <mergeCell ref="A2:N2"/>
    <mergeCell ref="E3:F3"/>
    <mergeCell ref="G3:H3"/>
    <mergeCell ref="I3:J3"/>
    <mergeCell ref="K3:L3"/>
    <mergeCell ref="A31:N31"/>
    <mergeCell ref="E32:F32"/>
    <mergeCell ref="G32:H32"/>
    <mergeCell ref="I32:J32"/>
    <mergeCell ref="K32:L32"/>
    <mergeCell ref="A46:N46"/>
    <mergeCell ref="E47:F47"/>
    <mergeCell ref="G47:H47"/>
    <mergeCell ref="I47:J47"/>
    <mergeCell ref="K47:L47"/>
    <mergeCell ref="A65:N65"/>
    <mergeCell ref="E66:F66"/>
    <mergeCell ref="G66:H66"/>
    <mergeCell ref="I66:J66"/>
    <mergeCell ref="K66:L66"/>
    <mergeCell ref="A78:N78"/>
    <mergeCell ref="E79:F79"/>
    <mergeCell ref="G79:H79"/>
    <mergeCell ref="I79:J79"/>
    <mergeCell ref="K79:L79"/>
    <mergeCell ref="A97:N97"/>
    <mergeCell ref="E98:F98"/>
    <mergeCell ref="G98:H98"/>
    <mergeCell ref="I98:J98"/>
    <mergeCell ref="K98:L98"/>
    <mergeCell ref="A110:N110"/>
    <mergeCell ref="E111:F111"/>
    <mergeCell ref="G111:H111"/>
    <mergeCell ref="I111:J111"/>
    <mergeCell ref="K111:L111"/>
    <mergeCell ref="A127:N127"/>
    <mergeCell ref="E128:F128"/>
    <mergeCell ref="G128:H128"/>
    <mergeCell ref="I128:J128"/>
    <mergeCell ref="K128:L128"/>
    <mergeCell ref="A138:N138"/>
    <mergeCell ref="E139:F139"/>
    <mergeCell ref="G139:H139"/>
    <mergeCell ref="I139:J139"/>
    <mergeCell ref="K139:L139"/>
    <mergeCell ref="A151:N151"/>
    <mergeCell ref="E152:F152"/>
    <mergeCell ref="G152:H152"/>
    <mergeCell ref="I152:J152"/>
    <mergeCell ref="K152:L152"/>
    <mergeCell ref="A162:N162"/>
    <mergeCell ref="E163:F163"/>
    <mergeCell ref="G163:H163"/>
    <mergeCell ref="I163:J163"/>
    <mergeCell ref="K163:L163"/>
    <mergeCell ref="A174:N174"/>
    <mergeCell ref="E175:F175"/>
    <mergeCell ref="G175:H175"/>
    <mergeCell ref="I175:J175"/>
    <mergeCell ref="K175:L175"/>
    <mergeCell ref="A185:N185"/>
    <mergeCell ref="E186:F186"/>
    <mergeCell ref="G186:H186"/>
    <mergeCell ref="I186:J186"/>
    <mergeCell ref="K186:L186"/>
    <mergeCell ref="A203:N203"/>
    <mergeCell ref="E204:F204"/>
    <mergeCell ref="G204:H204"/>
    <mergeCell ref="I204:J204"/>
    <mergeCell ref="K204:L204"/>
    <mergeCell ref="A214:N214"/>
    <mergeCell ref="E215:F215"/>
    <mergeCell ref="G215:H215"/>
    <mergeCell ref="I215:J215"/>
    <mergeCell ref="K215:L215"/>
    <mergeCell ref="A228:N228"/>
    <mergeCell ref="E229:F229"/>
    <mergeCell ref="G229:H229"/>
    <mergeCell ref="I229:J229"/>
    <mergeCell ref="K229:L229"/>
    <mergeCell ref="A239:N239"/>
    <mergeCell ref="E240:F240"/>
    <mergeCell ref="G240:H240"/>
    <mergeCell ref="I240:J240"/>
    <mergeCell ref="K240:L240"/>
    <mergeCell ref="A252:N252"/>
    <mergeCell ref="E253:F253"/>
    <mergeCell ref="G253:H253"/>
    <mergeCell ref="I253:J253"/>
    <mergeCell ref="K253:L253"/>
    <mergeCell ref="A263:N263"/>
    <mergeCell ref="E264:F264"/>
    <mergeCell ref="G264:H264"/>
    <mergeCell ref="I264:J264"/>
    <mergeCell ref="K264:L264"/>
    <mergeCell ref="A283:N283"/>
    <mergeCell ref="E284:F284"/>
    <mergeCell ref="G284:H284"/>
    <mergeCell ref="I284:J284"/>
    <mergeCell ref="K284:L284"/>
    <mergeCell ref="A294:N294"/>
    <mergeCell ref="E295:F295"/>
    <mergeCell ref="G295:H295"/>
    <mergeCell ref="I295:J295"/>
    <mergeCell ref="K295:L295"/>
    <mergeCell ref="A310:N310"/>
    <mergeCell ref="E311:F311"/>
    <mergeCell ref="G311:H311"/>
    <mergeCell ref="I311:J311"/>
    <mergeCell ref="K311:L311"/>
    <mergeCell ref="A321:N321"/>
    <mergeCell ref="E322:F322"/>
    <mergeCell ref="G322:H322"/>
    <mergeCell ref="I322:J322"/>
    <mergeCell ref="K322:L322"/>
    <mergeCell ref="A334:N334"/>
    <mergeCell ref="E335:F335"/>
    <mergeCell ref="G335:H335"/>
    <mergeCell ref="I335:J335"/>
    <mergeCell ref="K335:L335"/>
    <mergeCell ref="A345:N345"/>
    <mergeCell ref="E346:F346"/>
    <mergeCell ref="G346:H346"/>
    <mergeCell ref="I346:J346"/>
    <mergeCell ref="K346:L346"/>
    <mergeCell ref="A363:N363"/>
    <mergeCell ref="E364:F364"/>
    <mergeCell ref="G364:H364"/>
    <mergeCell ref="I364:J364"/>
    <mergeCell ref="K364:L364"/>
    <mergeCell ref="A374:N374"/>
    <mergeCell ref="E375:F375"/>
    <mergeCell ref="G375:H375"/>
    <mergeCell ref="I375:J375"/>
    <mergeCell ref="K375:L375"/>
    <mergeCell ref="A393:N393"/>
    <mergeCell ref="E394:F394"/>
    <mergeCell ref="G394:H394"/>
    <mergeCell ref="I394:J394"/>
    <mergeCell ref="K394:L394"/>
    <mergeCell ref="A404:N404"/>
    <mergeCell ref="E405:F405"/>
    <mergeCell ref="G405:H405"/>
    <mergeCell ref="I405:J405"/>
    <mergeCell ref="K405:L405"/>
    <mergeCell ref="A418:N418"/>
    <mergeCell ref="E419:F419"/>
    <mergeCell ref="G419:H419"/>
    <mergeCell ref="I419:J419"/>
    <mergeCell ref="K419:L419"/>
    <mergeCell ref="A429:N429"/>
    <mergeCell ref="E430:F430"/>
    <mergeCell ref="G430:H430"/>
    <mergeCell ref="I430:J430"/>
    <mergeCell ref="K430:L430"/>
    <mergeCell ref="A448:N448"/>
    <mergeCell ref="E449:F449"/>
    <mergeCell ref="G449:H449"/>
    <mergeCell ref="I449:J449"/>
    <mergeCell ref="K449:L449"/>
    <mergeCell ref="A461:N461"/>
    <mergeCell ref="E462:F462"/>
    <mergeCell ref="G462:H462"/>
    <mergeCell ref="I462:J462"/>
    <mergeCell ref="K462:L462"/>
    <mergeCell ref="A481:N481"/>
    <mergeCell ref="E482:F482"/>
    <mergeCell ref="G482:H482"/>
    <mergeCell ref="I482:J482"/>
    <mergeCell ref="K482:L482"/>
    <mergeCell ref="A494:N494"/>
    <mergeCell ref="E495:F495"/>
    <mergeCell ref="G495:H495"/>
    <mergeCell ref="I495:J495"/>
    <mergeCell ref="K495:L495"/>
    <mergeCell ref="A507:N507"/>
    <mergeCell ref="E508:F508"/>
    <mergeCell ref="G508:H508"/>
    <mergeCell ref="I508:J508"/>
    <mergeCell ref="K508:L508"/>
  </mergeCells>
  <pageMargins left="0.7" right="0.7" top="0.75" bottom="0.75" header="0.511811023622047" footer="0.511811023622047"/>
  <pageSetup orientation="portrait" horizontalDpi="300" verticalDpi="300"/>
  <drawing r:id="rId1"/>
  <tableParts count="3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"/>
  <sheetViews>
    <sheetView zoomScaleNormal="100" workbookViewId="0">
      <selection activeCell="J9" sqref="J9"/>
    </sheetView>
  </sheetViews>
  <sheetFormatPr defaultColWidth="8.6640625" defaultRowHeight="14.4" x14ac:dyDescent="0.3"/>
  <cols>
    <col min="1" max="1" width="9.109375" style="2" customWidth="1"/>
    <col min="2" max="2" width="16.88671875" customWidth="1"/>
    <col min="3" max="3" width="10.5546875" customWidth="1"/>
    <col min="5" max="8" width="9.109375" style="9" customWidth="1"/>
    <col min="9" max="9" width="8.33203125" style="9" customWidth="1"/>
    <col min="10" max="13" width="9.109375" style="9" customWidth="1"/>
    <col min="14" max="14" width="9.109375" style="2" customWidth="1"/>
  </cols>
  <sheetData>
    <row r="1" spans="1:14" ht="29.25" customHeight="1" x14ac:dyDescent="0.55000000000000004">
      <c r="A1" s="22" t="s">
        <v>202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30" x14ac:dyDescent="0.5">
      <c r="A2" s="18" t="s">
        <v>203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" customFormat="1" ht="33.75" customHeight="1" x14ac:dyDescent="0.35">
      <c r="E3" s="20" t="s">
        <v>204</v>
      </c>
      <c r="F3" s="20"/>
      <c r="G3" s="20"/>
      <c r="H3" s="21" t="s">
        <v>205</v>
      </c>
      <c r="I3" s="21"/>
      <c r="J3" s="21"/>
      <c r="K3" s="21" t="s">
        <v>206</v>
      </c>
      <c r="L3" s="21"/>
      <c r="M3" s="21"/>
      <c r="N3" s="1" t="s">
        <v>207</v>
      </c>
    </row>
    <row r="4" spans="1:14" s="2" customFormat="1" x14ac:dyDescent="0.3">
      <c r="A4" s="10" t="s">
        <v>5</v>
      </c>
      <c r="B4" s="10" t="s">
        <v>6</v>
      </c>
      <c r="C4" s="10" t="s">
        <v>7</v>
      </c>
      <c r="D4" s="10" t="s">
        <v>8</v>
      </c>
      <c r="E4" s="11" t="s">
        <v>208</v>
      </c>
      <c r="F4" s="11" t="s">
        <v>9</v>
      </c>
      <c r="G4" s="11" t="s">
        <v>10</v>
      </c>
      <c r="H4" s="11" t="s">
        <v>208</v>
      </c>
      <c r="I4" s="11" t="s">
        <v>9</v>
      </c>
      <c r="J4" s="11" t="s">
        <v>10</v>
      </c>
      <c r="K4" s="11" t="s">
        <v>208</v>
      </c>
      <c r="L4" s="11" t="s">
        <v>9</v>
      </c>
      <c r="M4" s="11" t="s">
        <v>10</v>
      </c>
      <c r="N4" s="10"/>
    </row>
    <row r="5" spans="1:14" x14ac:dyDescent="0.3">
      <c r="A5" s="2">
        <v>1</v>
      </c>
      <c r="B5" t="s">
        <v>103</v>
      </c>
      <c r="C5" t="s">
        <v>209</v>
      </c>
      <c r="D5" t="s">
        <v>21</v>
      </c>
      <c r="E5" s="9" t="s">
        <v>210</v>
      </c>
      <c r="F5" s="9">
        <v>3</v>
      </c>
      <c r="G5" s="9">
        <v>8</v>
      </c>
      <c r="H5" s="9" t="s">
        <v>34</v>
      </c>
      <c r="I5" s="9">
        <v>3</v>
      </c>
      <c r="J5" s="9">
        <v>8</v>
      </c>
      <c r="K5" s="9" t="s">
        <v>210</v>
      </c>
      <c r="L5" s="9">
        <v>3</v>
      </c>
      <c r="M5" s="9">
        <v>8</v>
      </c>
      <c r="N5" s="2">
        <f>G5+J5+M5</f>
        <v>24</v>
      </c>
    </row>
    <row r="6" spans="1:14" ht="28.8" x14ac:dyDescent="0.55000000000000004">
      <c r="A6" s="22" t="s">
        <v>202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30" x14ac:dyDescent="0.5">
      <c r="A7" s="18" t="s">
        <v>211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18" customHeight="1" x14ac:dyDescent="0.35">
      <c r="A8" s="1"/>
      <c r="B8" s="1"/>
      <c r="C8" s="1"/>
      <c r="D8" s="1"/>
      <c r="E8" s="20" t="s">
        <v>204</v>
      </c>
      <c r="F8" s="20"/>
      <c r="G8" s="20"/>
      <c r="H8" s="21" t="s">
        <v>205</v>
      </c>
      <c r="I8" s="21"/>
      <c r="J8" s="21"/>
      <c r="K8" s="21" t="s">
        <v>206</v>
      </c>
      <c r="L8" s="21"/>
      <c r="M8" s="21"/>
      <c r="N8" s="1" t="s">
        <v>207</v>
      </c>
    </row>
    <row r="9" spans="1:14" x14ac:dyDescent="0.3">
      <c r="A9" s="10" t="s">
        <v>5</v>
      </c>
      <c r="B9" s="10" t="s">
        <v>6</v>
      </c>
      <c r="C9" s="10" t="s">
        <v>7</v>
      </c>
      <c r="D9" s="10" t="s">
        <v>8</v>
      </c>
      <c r="E9" s="11" t="s">
        <v>208</v>
      </c>
      <c r="F9" s="11" t="s">
        <v>9</v>
      </c>
      <c r="G9" s="11" t="s">
        <v>10</v>
      </c>
      <c r="H9" s="11" t="s">
        <v>208</v>
      </c>
      <c r="I9" s="11" t="s">
        <v>9</v>
      </c>
      <c r="J9" s="11" t="s">
        <v>10</v>
      </c>
      <c r="K9" s="11" t="s">
        <v>208</v>
      </c>
      <c r="L9" s="11" t="s">
        <v>9</v>
      </c>
      <c r="M9" s="11" t="s">
        <v>10</v>
      </c>
      <c r="N9" s="10"/>
    </row>
    <row r="10" spans="1:14" x14ac:dyDescent="0.3">
      <c r="A10" s="2">
        <v>1</v>
      </c>
      <c r="B10" t="s">
        <v>55</v>
      </c>
      <c r="C10" t="s">
        <v>212</v>
      </c>
      <c r="D10" t="s">
        <v>34</v>
      </c>
      <c r="E10" s="9" t="s">
        <v>213</v>
      </c>
      <c r="F10" s="9">
        <v>6</v>
      </c>
      <c r="G10" s="9">
        <v>5</v>
      </c>
      <c r="H10" s="9" t="s">
        <v>34</v>
      </c>
      <c r="I10" s="9">
        <v>2</v>
      </c>
      <c r="J10" s="9">
        <v>9</v>
      </c>
      <c r="K10" s="9" t="s">
        <v>213</v>
      </c>
      <c r="L10" s="9">
        <v>3</v>
      </c>
      <c r="M10" s="9">
        <v>8</v>
      </c>
      <c r="N10" s="2">
        <f>G10+J10+M10</f>
        <v>22</v>
      </c>
    </row>
  </sheetData>
  <mergeCells count="10">
    <mergeCell ref="A1:N1"/>
    <mergeCell ref="A2:N2"/>
    <mergeCell ref="E3:G3"/>
    <mergeCell ref="H3:J3"/>
    <mergeCell ref="K3:M3"/>
    <mergeCell ref="A6:N6"/>
    <mergeCell ref="A7:N7"/>
    <mergeCell ref="E8:G8"/>
    <mergeCell ref="H8:J8"/>
    <mergeCell ref="K8:M8"/>
  </mergeCells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2203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Sask Fencing</dc:creator>
  <dc:description/>
  <cp:lastModifiedBy>John Shurniak</cp:lastModifiedBy>
  <cp:revision>123</cp:revision>
  <dcterms:created xsi:type="dcterms:W3CDTF">2022-09-15T23:22:12Z</dcterms:created>
  <dcterms:modified xsi:type="dcterms:W3CDTF">2026-03-11T20:24:19Z</dcterms:modified>
  <dc:language>en-CA</dc:language>
</cp:coreProperties>
</file>